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19875" windowHeight="76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" i="3"/>
  <c r="I14" i="1"/>
  <c r="G17"/>
  <c r="G16"/>
  <c r="F8" i="2"/>
  <c r="G8"/>
  <c r="G4"/>
  <c r="G5"/>
  <c r="G6"/>
  <c r="G7"/>
  <c r="G3"/>
  <c r="F4"/>
  <c r="F5"/>
  <c r="F6"/>
  <c r="F7"/>
  <c r="F3"/>
</calcChain>
</file>

<file path=xl/sharedStrings.xml><?xml version="1.0" encoding="utf-8"?>
<sst xmlns="http://schemas.openxmlformats.org/spreadsheetml/2006/main" count="47" uniqueCount="40">
  <si>
    <t>Référencement naturel :</t>
  </si>
  <si>
    <t>   - Référencement vidéo[BDi]  pour l'instant nous n'en avons pas</t>
  </si>
  <si>
    <t>Référencement marketing :</t>
  </si>
  <si>
    <t>   - Création campagne adword[BDi]  non</t>
  </si>
  <si>
    <t>   - Gestion de la campagne Adword[BDi]  non</t>
  </si>
  <si>
    <t>Réseaux sociaux :</t>
  </si>
  <si>
    <t>   - Création du compte facebook[BDi]  oui mais peut-être pas de suite car</t>
  </si>
  <si>
    <t>nous n'avons pas encore de client</t>
  </si>
  <si>
    <t>   - Formation pour gérer le compte Facebook et fédérer une communauté[BDi]</t>
  </si>
  <si>
    <t>même remarque</t>
  </si>
  <si>
    <t>BDI</t>
  </si>
  <si>
    <t>OK</t>
  </si>
  <si>
    <t>NON</t>
  </si>
  <si>
    <t>   - Audit marketing sur le choix de mots clefs</t>
  </si>
  <si>
    <t>   - Préconisation sur le site</t>
  </si>
  <si>
    <t>   - Optimisation des balises title et metas</t>
  </si>
  <si>
    <t>   - Optimisation des pages du site Internet</t>
  </si>
  <si>
    <t>   - Maillage interne</t>
  </si>
  <si>
    <t>   - Netlinking</t>
  </si>
  <si>
    <t>   - Rédaction de communiqués de presse</t>
  </si>
  <si>
    <t>Fournis par le client</t>
  </si>
  <si>
    <t>1 à 3 cp par semaine en période</t>
  </si>
  <si>
    <t>Nbre de produits</t>
  </si>
  <si>
    <t>Comparateur et place de marché</t>
  </si>
  <si>
    <t>Communiqué de presse</t>
  </si>
  <si>
    <t>Nbe semaine</t>
  </si>
  <si>
    <t>Période</t>
  </si>
  <si>
    <t>Cadence</t>
  </si>
  <si>
    <t>1 mars - 10 avril</t>
  </si>
  <si>
    <t>Nbre version</t>
  </si>
  <si>
    <t>Soumission sur 1 plateforme cp + digg like ou résumé</t>
  </si>
  <si>
    <t>11 avril - 30 mai</t>
  </si>
  <si>
    <t>1 juin - 31 juillet</t>
  </si>
  <si>
    <t>12 août - 30 octobre</t>
  </si>
  <si>
    <t>1 nov - 28 fév</t>
  </si>
  <si>
    <t>   - Inscriptions du site Internet dans les annuaires</t>
  </si>
  <si>
    <t>   - Inscriptions du site Internet dans les digg like…</t>
  </si>
  <si>
    <t>   - Optimisation des fiches produits</t>
  </si>
  <si>
    <t>20 -40</t>
  </si>
  <si>
    <t>(3 - 4) * 84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</si>
</sst>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0" tint="-0.499984740745262"/>
      <name val="Verdana"/>
      <family val="2"/>
    </font>
    <font>
      <b/>
      <sz val="10"/>
      <color theme="0" tint="-0.49998474074526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6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I14" sqref="I14"/>
    </sheetView>
  </sheetViews>
  <sheetFormatPr baseColWidth="10" defaultRowHeight="12.75"/>
  <cols>
    <col min="1" max="1" width="76.140625" style="11" customWidth="1"/>
    <col min="2" max="3" width="21.7109375" style="12" customWidth="1"/>
    <col min="4" max="4" width="11.42578125" style="12"/>
    <col min="5" max="16384" width="11.42578125" style="11"/>
  </cols>
  <sheetData>
    <row r="1" spans="1:9">
      <c r="D1" s="13">
        <v>3600</v>
      </c>
    </row>
    <row r="2" spans="1:9">
      <c r="A2" s="3" t="s">
        <v>0</v>
      </c>
      <c r="B2" s="4"/>
      <c r="C2" s="4"/>
      <c r="D2" s="12" t="s">
        <v>10</v>
      </c>
    </row>
    <row r="3" spans="1:9">
      <c r="A3" s="5" t="s">
        <v>13</v>
      </c>
      <c r="B3" s="6"/>
      <c r="C3" s="6">
        <v>1000</v>
      </c>
      <c r="D3" s="12" t="s">
        <v>11</v>
      </c>
    </row>
    <row r="4" spans="1:9">
      <c r="A4" s="5" t="s">
        <v>14</v>
      </c>
      <c r="B4" s="6"/>
      <c r="C4" s="6"/>
      <c r="D4" s="12" t="s">
        <v>11</v>
      </c>
    </row>
    <row r="5" spans="1:9">
      <c r="A5" s="5" t="s">
        <v>15</v>
      </c>
      <c r="B5" s="6"/>
      <c r="C5" s="6"/>
      <c r="D5" s="12" t="s">
        <v>11</v>
      </c>
    </row>
    <row r="6" spans="1:9">
      <c r="A6" s="5" t="s">
        <v>37</v>
      </c>
      <c r="B6" s="6" t="s">
        <v>38</v>
      </c>
      <c r="C6" s="6"/>
    </row>
    <row r="7" spans="1:9">
      <c r="A7" s="5" t="s">
        <v>16</v>
      </c>
      <c r="B7" s="6">
        <v>5</v>
      </c>
      <c r="C7" s="6"/>
      <c r="D7" s="12" t="s">
        <v>11</v>
      </c>
      <c r="E7" s="14" t="s">
        <v>22</v>
      </c>
    </row>
    <row r="8" spans="1:9">
      <c r="A8" s="5" t="s">
        <v>17</v>
      </c>
      <c r="B8" s="6"/>
      <c r="C8" s="6"/>
      <c r="D8" s="12" t="s">
        <v>11</v>
      </c>
    </row>
    <row r="9" spans="1:9">
      <c r="A9" s="5" t="s">
        <v>35</v>
      </c>
      <c r="B9" s="6">
        <v>30</v>
      </c>
      <c r="C9" s="6"/>
    </row>
    <row r="10" spans="1:9">
      <c r="A10" s="5" t="s">
        <v>36</v>
      </c>
      <c r="B10" s="6" t="s">
        <v>39</v>
      </c>
      <c r="C10" s="6"/>
      <c r="D10" s="12" t="s">
        <v>11</v>
      </c>
    </row>
    <row r="11" spans="1:9">
      <c r="A11" s="5" t="s">
        <v>18</v>
      </c>
      <c r="B11" s="6">
        <v>3</v>
      </c>
      <c r="C11" s="6"/>
      <c r="D11" s="12" t="s">
        <v>11</v>
      </c>
    </row>
    <row r="12" spans="1:9">
      <c r="A12" s="5" t="s">
        <v>19</v>
      </c>
      <c r="B12" s="6">
        <v>84</v>
      </c>
      <c r="C12" s="6">
        <v>1250</v>
      </c>
      <c r="D12" s="12" t="s">
        <v>20</v>
      </c>
      <c r="E12" s="14" t="s">
        <v>21</v>
      </c>
      <c r="F12" s="15"/>
    </row>
    <row r="13" spans="1:9">
      <c r="A13" s="5"/>
      <c r="B13" s="6"/>
      <c r="C13" s="6"/>
    </row>
    <row r="14" spans="1:9">
      <c r="A14" s="7" t="s">
        <v>1</v>
      </c>
      <c r="B14" s="6"/>
      <c r="C14" s="6"/>
      <c r="G14" s="11">
        <v>2250</v>
      </c>
      <c r="H14" s="11">
        <v>19.600000000000001</v>
      </c>
      <c r="I14" s="16">
        <f>G14*H14/100</f>
        <v>441</v>
      </c>
    </row>
    <row r="15" spans="1:9">
      <c r="A15" s="5"/>
      <c r="B15" s="6"/>
      <c r="C15" s="6"/>
      <c r="G15" s="11">
        <v>12</v>
      </c>
    </row>
    <row r="16" spans="1:9">
      <c r="A16" s="3" t="s">
        <v>23</v>
      </c>
      <c r="B16" s="4"/>
      <c r="C16" s="4"/>
      <c r="G16" s="11">
        <f>G14/G15</f>
        <v>187.5</v>
      </c>
    </row>
    <row r="17" spans="1:7">
      <c r="A17" s="5"/>
      <c r="B17" s="6"/>
      <c r="C17" s="6"/>
      <c r="G17" s="11">
        <f>190*12</f>
        <v>2280</v>
      </c>
    </row>
    <row r="18" spans="1:7">
      <c r="A18" s="5"/>
      <c r="B18" s="6"/>
      <c r="C18" s="6"/>
    </row>
    <row r="19" spans="1:7" s="7" customFormat="1">
      <c r="A19" s="8" t="s">
        <v>2</v>
      </c>
      <c r="B19" s="9"/>
      <c r="C19" s="9"/>
      <c r="D19" s="10"/>
    </row>
    <row r="20" spans="1:7" s="7" customFormat="1">
      <c r="A20" s="7" t="s">
        <v>3</v>
      </c>
      <c r="B20" s="10"/>
      <c r="C20" s="10"/>
      <c r="D20" s="10" t="s">
        <v>12</v>
      </c>
    </row>
    <row r="21" spans="1:7" s="7" customFormat="1">
      <c r="A21" s="7" t="s">
        <v>4</v>
      </c>
      <c r="B21" s="10"/>
      <c r="C21" s="10"/>
      <c r="D21" s="10" t="s">
        <v>12</v>
      </c>
    </row>
    <row r="23" spans="1:7">
      <c r="A23" s="3" t="s">
        <v>5</v>
      </c>
      <c r="B23" s="4"/>
      <c r="C23" s="4"/>
    </row>
    <row r="24" spans="1:7">
      <c r="A24" s="5" t="s">
        <v>6</v>
      </c>
      <c r="B24" s="6"/>
      <c r="C24" s="6"/>
    </row>
    <row r="25" spans="1:7">
      <c r="A25" s="5" t="s">
        <v>7</v>
      </c>
      <c r="B25" s="6"/>
      <c r="C25" s="6"/>
    </row>
    <row r="26" spans="1:7">
      <c r="A26" s="5" t="s">
        <v>8</v>
      </c>
      <c r="B26" s="6"/>
      <c r="C26" s="6"/>
    </row>
    <row r="27" spans="1:7">
      <c r="A27" s="5" t="s">
        <v>9</v>
      </c>
      <c r="B27" s="6"/>
      <c r="C2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"/>
  <sheetViews>
    <sheetView workbookViewId="0">
      <selection activeCell="G7" sqref="G7"/>
    </sheetView>
  </sheetViews>
  <sheetFormatPr baseColWidth="10" defaultRowHeight="15"/>
  <cols>
    <col min="1" max="1" width="22.28515625" bestFit="1" customWidth="1"/>
    <col min="2" max="4" width="17.7109375" style="1" customWidth="1"/>
    <col min="5" max="7" width="11.42578125" style="1"/>
  </cols>
  <sheetData>
    <row r="2" spans="1:8">
      <c r="B2" s="1" t="s">
        <v>26</v>
      </c>
      <c r="C2" s="1" t="s">
        <v>25</v>
      </c>
      <c r="D2" s="1" t="s">
        <v>27</v>
      </c>
      <c r="E2" s="1" t="s">
        <v>29</v>
      </c>
    </row>
    <row r="3" spans="1:8">
      <c r="A3" t="s">
        <v>24</v>
      </c>
      <c r="B3" s="1" t="s">
        <v>28</v>
      </c>
      <c r="C3" s="1">
        <v>6</v>
      </c>
      <c r="D3" s="1">
        <v>4</v>
      </c>
      <c r="E3" s="1">
        <v>2</v>
      </c>
      <c r="F3" s="1">
        <f>C3*D3</f>
        <v>24</v>
      </c>
      <c r="G3" s="1">
        <f>(F3*0.5)*30</f>
        <v>360</v>
      </c>
      <c r="H3" t="s">
        <v>30</v>
      </c>
    </row>
    <row r="4" spans="1:8">
      <c r="B4" s="1" t="s">
        <v>31</v>
      </c>
      <c r="C4" s="1">
        <v>8</v>
      </c>
      <c r="D4" s="1">
        <v>3</v>
      </c>
      <c r="F4" s="1">
        <f t="shared" ref="F4:F7" si="0">C4*D4</f>
        <v>24</v>
      </c>
      <c r="G4" s="1">
        <f t="shared" ref="G4:G7" si="1">(F4*0.5)*30</f>
        <v>360</v>
      </c>
    </row>
    <row r="5" spans="1:8">
      <c r="B5" s="1" t="s">
        <v>32</v>
      </c>
      <c r="C5" s="1">
        <v>9</v>
      </c>
      <c r="D5" s="1">
        <v>2</v>
      </c>
      <c r="F5" s="1">
        <f t="shared" si="0"/>
        <v>18</v>
      </c>
      <c r="G5" s="1">
        <f t="shared" si="1"/>
        <v>270</v>
      </c>
    </row>
    <row r="6" spans="1:8">
      <c r="B6" s="1" t="s">
        <v>33</v>
      </c>
      <c r="C6" s="1">
        <v>13</v>
      </c>
      <c r="D6" s="1">
        <v>1</v>
      </c>
      <c r="F6" s="1">
        <f t="shared" si="0"/>
        <v>13</v>
      </c>
      <c r="G6" s="1">
        <f t="shared" si="1"/>
        <v>195</v>
      </c>
    </row>
    <row r="7" spans="1:8">
      <c r="B7" s="1" t="s">
        <v>34</v>
      </c>
      <c r="C7" s="1">
        <v>9</v>
      </c>
      <c r="D7" s="1">
        <v>0.5</v>
      </c>
      <c r="F7" s="1">
        <f t="shared" si="0"/>
        <v>4.5</v>
      </c>
      <c r="G7" s="1">
        <f t="shared" si="1"/>
        <v>67.5</v>
      </c>
    </row>
    <row r="8" spans="1:8">
      <c r="F8" s="2">
        <f>SUM(F3:F7)</f>
        <v>83.5</v>
      </c>
      <c r="G8" s="2">
        <f>SUM(G3:G7)</f>
        <v>1252.5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A2" sqref="A2"/>
    </sheetView>
  </sheetViews>
  <sheetFormatPr baseColWidth="10" defaultRowHeight="15"/>
  <sheetData>
    <row r="1" spans="1:3">
      <c r="A1">
        <v>2000</v>
      </c>
      <c r="B1">
        <v>12</v>
      </c>
      <c r="C1">
        <f>A1/B1</f>
        <v>166.66666666666666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2012-04-10T18:57:40Z</dcterms:created>
  <dcterms:modified xsi:type="dcterms:W3CDTF">2012-04-11T13:16:40Z</dcterms:modified>
</cp:coreProperties>
</file>