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9515" windowHeight="8220"/>
  </bookViews>
  <sheets>
    <sheet name="Feuil1" sheetId="1" r:id="rId1"/>
    <sheet name="Feuil2" sheetId="2" r:id="rId2"/>
    <sheet name="Feuil3" sheetId="3" r:id="rId3"/>
  </sheets>
  <calcPr calcId="125725" concurrentCalc="0"/>
</workbook>
</file>

<file path=xl/calcChain.xml><?xml version="1.0" encoding="utf-8"?>
<calcChain xmlns="http://schemas.openxmlformats.org/spreadsheetml/2006/main">
  <c r="E22" i="1"/>
  <c r="E23"/>
  <c r="E24"/>
  <c r="E27"/>
  <c r="E31"/>
  <c r="E32"/>
  <c r="E33"/>
  <c r="E34"/>
  <c r="E35"/>
  <c r="E39"/>
  <c r="E40"/>
  <c r="E41"/>
  <c r="E42"/>
  <c r="E43"/>
  <c r="E44"/>
  <c r="E47"/>
  <c r="E48"/>
  <c r="E49"/>
  <c r="E52"/>
  <c r="E53"/>
  <c r="E54"/>
  <c r="E55"/>
  <c r="E56"/>
  <c r="E57"/>
  <c r="E58"/>
  <c r="E59"/>
  <c r="E61"/>
  <c r="F51"/>
  <c r="F46"/>
  <c r="F38"/>
  <c r="F30"/>
  <c r="F26"/>
  <c r="F21"/>
</calcChain>
</file>

<file path=xl/sharedStrings.xml><?xml version="1.0" encoding="utf-8"?>
<sst xmlns="http://schemas.openxmlformats.org/spreadsheetml/2006/main" count="54" uniqueCount="53">
  <si>
    <r>
      <t>M</t>
    </r>
    <r>
      <rPr>
        <b/>
        <sz val="10"/>
        <color rgb="FF000000"/>
        <rFont val="Verdana"/>
        <family val="2"/>
      </rPr>
      <t xml:space="preserve">élusine </t>
    </r>
    <r>
      <rPr>
        <b/>
        <sz val="10"/>
        <color rgb="FF6A4E90"/>
        <rFont val="Verdana"/>
        <family val="2"/>
      </rPr>
      <t>C</t>
    </r>
    <r>
      <rPr>
        <b/>
        <sz val="10"/>
        <color rgb="FF000000"/>
        <rFont val="Verdana"/>
        <family val="2"/>
      </rPr>
      <t>habaL</t>
    </r>
  </si>
  <si>
    <t>Content et Community Manager</t>
  </si>
  <si>
    <t>579 rue de Mordant</t>
  </si>
  <si>
    <t xml:space="preserve">38370 ST Clair-du Rhône  </t>
  </si>
  <si>
    <t>tél : 06 -64-91-48-18</t>
  </si>
  <si>
    <t>mchabalpro@gmail.com</t>
  </si>
  <si>
    <t>FÉDÉRATION JALMALV</t>
  </si>
  <si>
    <t>A l’attention de Mmes Laurence Mitaine,</t>
  </si>
  <si>
    <t>Présidente et Colette Peyrard, Vice Présidente</t>
  </si>
  <si>
    <t>76 rue des Saints Pères</t>
  </si>
  <si>
    <t>75007 PARIS</t>
  </si>
  <si>
    <t>DEVIS n° 201403/022 du 22 mars 2014</t>
  </si>
  <si>
    <t>Refonte du site Internet : http://www.jalmalv.fr/</t>
  </si>
  <si>
    <t>Prestations</t>
  </si>
  <si>
    <t>Nbre
d'heure</t>
  </si>
  <si>
    <t>Prix unitaire
en euros</t>
  </si>
  <si>
    <t>Total exonéré de TVA</t>
  </si>
  <si>
    <t>En amont du projet</t>
  </si>
  <si>
    <t>- Rendez-vous recensement des besoins pour la rédaction du cahier des charges graphique et technique et pour la mise en place d'une ergonomie et pour définir la ou les cibles</t>
  </si>
  <si>
    <t>- Rédaction du cahier des charges graphique et technique</t>
  </si>
  <si>
    <t>- Récupération des contenus</t>
  </si>
  <si>
    <t>Ergonomie</t>
  </si>
  <si>
    <t>Proposition d'une ergonomie adaptée aux publics visés</t>
  </si>
  <si>
    <t>Gaphisme</t>
  </si>
  <si>
    <t>Redéfinir l'identité visuelle en proposant :</t>
  </si>
  <si>
    <t xml:space="preserve">- Une amélioration du logo </t>
  </si>
  <si>
    <t>- Une amélioration de la baseline</t>
  </si>
  <si>
    <t>- Création d'une maquette graphique personnalisée</t>
  </si>
  <si>
    <t>- Déclinaison de la maquette graphique pour la page d'accueil et pour une des pages institutionnelles</t>
  </si>
  <si>
    <t>- Création d'une carte de France intéractive (sans l'utilisation de flash)</t>
  </si>
  <si>
    <t>- Achat de visuels à l'utilisation exclusive pour le site Internet</t>
  </si>
  <si>
    <t>Web</t>
  </si>
  <si>
    <t>- Intégration de la maquette pour le web</t>
  </si>
  <si>
    <t>- Personnalisation des pages en fonction du CDC</t>
  </si>
  <si>
    <t>- Mise en place de l'ergonomie</t>
  </si>
  <si>
    <t xml:space="preserve">- Paramétrage des modules </t>
  </si>
  <si>
    <t>- Déclinaison des pages du site</t>
  </si>
  <si>
    <t>130 pages</t>
  </si>
  <si>
    <t>- Intégration et personnalisation des contenus web</t>
  </si>
  <si>
    <t>Formation</t>
  </si>
  <si>
    <t>Réalisation du support</t>
  </si>
  <si>
    <t>Formation (hors frais de déplacement) utilisation du site + base pour le référencement</t>
  </si>
  <si>
    <t>Livret d'accompagnement</t>
  </si>
  <si>
    <t>Référencement</t>
  </si>
  <si>
    <t>Audit de l'existant</t>
  </si>
  <si>
    <t>Analyse des statistiques pour la refonte du site</t>
  </si>
  <si>
    <t>Récupération des urls pour les redirections web</t>
  </si>
  <si>
    <t>Création et configuration Google Analytics / Webmaster tools</t>
  </si>
  <si>
    <t>Recherche et audit des mots-clés</t>
  </si>
  <si>
    <t>Association requête / page</t>
  </si>
  <si>
    <t>Optimisation des contenus web et balises métas</t>
  </si>
  <si>
    <t>Inscription dans les annuaires</t>
  </si>
  <si>
    <t xml:space="preserve">Total HT (en exonération de TVA, article 293B du CGI)  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</si>
</sst>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8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6A4E9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44" fontId="0" fillId="0" borderId="0" xfId="1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4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quotePrefix="1" applyAlignment="1">
      <alignment wrapText="1"/>
    </xf>
    <xf numFmtId="0" fontId="0" fillId="0" borderId="0" xfId="0" quotePrefix="1"/>
    <xf numFmtId="0" fontId="0" fillId="0" borderId="0" xfId="0" applyAlignment="1">
      <alignment wrapText="1"/>
    </xf>
    <xf numFmtId="44" fontId="2" fillId="0" borderId="0" xfId="0" applyNumberFormat="1" applyFont="1"/>
    <xf numFmtId="44" fontId="2" fillId="0" borderId="0" xfId="1" applyFont="1"/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1"/>
  <sheetViews>
    <sheetView tabSelected="1" workbookViewId="0">
      <selection sqref="A1:XFD1048576"/>
    </sheetView>
  </sheetViews>
  <sheetFormatPr baseColWidth="10" defaultRowHeight="12.75"/>
  <cols>
    <col min="1" max="1" width="3.125" customWidth="1"/>
    <col min="2" max="2" width="46.5" customWidth="1"/>
    <col min="3" max="3" width="11" style="2"/>
    <col min="4" max="4" width="11" style="3"/>
    <col min="5" max="5" width="13.625" style="3" bestFit="1" customWidth="1"/>
    <col min="6" max="6" width="12.5" style="4" bestFit="1" customWidth="1"/>
  </cols>
  <sheetData>
    <row r="1" spans="1:3">
      <c r="A1" s="1" t="s">
        <v>0</v>
      </c>
      <c r="B1" s="1"/>
    </row>
    <row r="2" spans="1:3">
      <c r="A2" s="5" t="s">
        <v>1</v>
      </c>
      <c r="B2" s="5"/>
    </row>
    <row r="3" spans="1:3">
      <c r="A3" s="6" t="s">
        <v>2</v>
      </c>
      <c r="B3" s="6"/>
    </row>
    <row r="4" spans="1:3">
      <c r="A4" s="6" t="s">
        <v>3</v>
      </c>
      <c r="B4" s="6"/>
    </row>
    <row r="5" spans="1:3">
      <c r="A5" s="6" t="s">
        <v>4</v>
      </c>
      <c r="B5" s="6"/>
    </row>
    <row r="6" spans="1:3">
      <c r="A6" s="6" t="s">
        <v>5</v>
      </c>
      <c r="B6" s="6"/>
    </row>
    <row r="8" spans="1:3" ht="15">
      <c r="C8" s="7" t="s">
        <v>6</v>
      </c>
    </row>
    <row r="9" spans="1:3" ht="15">
      <c r="C9" s="8" t="s">
        <v>7</v>
      </c>
    </row>
    <row r="10" spans="1:3" ht="15">
      <c r="C10" s="8" t="s">
        <v>8</v>
      </c>
    </row>
    <row r="11" spans="1:3" ht="15">
      <c r="C11" s="8" t="s">
        <v>9</v>
      </c>
    </row>
    <row r="12" spans="1:3" ht="15">
      <c r="C12" s="8" t="s">
        <v>10</v>
      </c>
    </row>
    <row r="16" spans="1:3">
      <c r="A16" t="s">
        <v>11</v>
      </c>
    </row>
    <row r="17" spans="1:6">
      <c r="A17" t="s">
        <v>12</v>
      </c>
    </row>
    <row r="19" spans="1:6" s="12" customFormat="1" ht="38.25">
      <c r="A19" s="9" t="s">
        <v>13</v>
      </c>
      <c r="B19" s="9"/>
      <c r="C19" s="10" t="s">
        <v>14</v>
      </c>
      <c r="D19" s="11" t="s">
        <v>15</v>
      </c>
      <c r="E19" s="11" t="s">
        <v>16</v>
      </c>
    </row>
    <row r="21" spans="1:6">
      <c r="A21" s="4" t="s">
        <v>17</v>
      </c>
      <c r="B21" s="4"/>
      <c r="F21" s="4">
        <f>SUM(E22:E24)</f>
        <v>2480</v>
      </c>
    </row>
    <row r="22" spans="1:6" ht="51">
      <c r="B22" s="13" t="s">
        <v>18</v>
      </c>
      <c r="C22" s="2">
        <v>4</v>
      </c>
      <c r="D22" s="3">
        <v>50</v>
      </c>
      <c r="E22" s="3">
        <f>C22*D22</f>
        <v>200</v>
      </c>
    </row>
    <row r="23" spans="1:6" ht="25.5">
      <c r="B23" s="13" t="s">
        <v>19</v>
      </c>
      <c r="C23" s="2">
        <v>8</v>
      </c>
      <c r="D23" s="3">
        <v>60</v>
      </c>
      <c r="E23" s="3">
        <f>C23*D23</f>
        <v>480</v>
      </c>
    </row>
    <row r="24" spans="1:6">
      <c r="B24" s="14" t="s">
        <v>20</v>
      </c>
      <c r="C24" s="2">
        <v>30</v>
      </c>
      <c r="D24" s="3">
        <v>60</v>
      </c>
      <c r="E24" s="3">
        <f>C24*D24</f>
        <v>1800</v>
      </c>
    </row>
    <row r="26" spans="1:6">
      <c r="A26" s="4" t="s">
        <v>21</v>
      </c>
      <c r="F26" s="4">
        <f>E27</f>
        <v>120</v>
      </c>
    </row>
    <row r="27" spans="1:6">
      <c r="B27" t="s">
        <v>22</v>
      </c>
      <c r="C27" s="2">
        <v>2</v>
      </c>
      <c r="D27" s="3">
        <v>60</v>
      </c>
      <c r="E27" s="3">
        <f>C27*D27</f>
        <v>120</v>
      </c>
    </row>
    <row r="29" spans="1:6">
      <c r="A29" s="4" t="s">
        <v>23</v>
      </c>
    </row>
    <row r="30" spans="1:6">
      <c r="A30" t="s">
        <v>24</v>
      </c>
      <c r="F30" s="4">
        <f>SUM(E31:E36)</f>
        <v>2460</v>
      </c>
    </row>
    <row r="31" spans="1:6">
      <c r="B31" s="14" t="s">
        <v>25</v>
      </c>
      <c r="C31" s="2">
        <v>4</v>
      </c>
      <c r="D31" s="3">
        <v>80</v>
      </c>
      <c r="E31" s="3">
        <f>C31*D31</f>
        <v>320</v>
      </c>
    </row>
    <row r="32" spans="1:6">
      <c r="B32" s="14" t="s">
        <v>26</v>
      </c>
      <c r="C32" s="2">
        <v>1</v>
      </c>
      <c r="D32" s="3">
        <v>60</v>
      </c>
      <c r="E32" s="3">
        <f>C32*D32</f>
        <v>60</v>
      </c>
    </row>
    <row r="33" spans="1:7">
      <c r="B33" s="14" t="s">
        <v>27</v>
      </c>
      <c r="C33" s="2">
        <v>16</v>
      </c>
      <c r="D33" s="3">
        <v>80</v>
      </c>
      <c r="E33" s="3">
        <f>C33*D33</f>
        <v>1280</v>
      </c>
    </row>
    <row r="34" spans="1:7" ht="25.5">
      <c r="B34" s="13" t="s">
        <v>28</v>
      </c>
      <c r="C34" s="2">
        <v>4</v>
      </c>
      <c r="D34" s="3">
        <v>60</v>
      </c>
      <c r="E34" s="3">
        <f>C34*D34</f>
        <v>240</v>
      </c>
    </row>
    <row r="35" spans="1:7" ht="25.5">
      <c r="B35" s="13" t="s">
        <v>29</v>
      </c>
      <c r="C35" s="2">
        <v>6</v>
      </c>
      <c r="D35" s="3">
        <v>60</v>
      </c>
      <c r="E35" s="3">
        <f>C35*D35</f>
        <v>360</v>
      </c>
    </row>
    <row r="36" spans="1:7" ht="25.5">
      <c r="B36" s="13" t="s">
        <v>30</v>
      </c>
      <c r="E36" s="3">
        <v>200</v>
      </c>
    </row>
    <row r="37" spans="1:7" ht="24" customHeight="1"/>
    <row r="38" spans="1:7">
      <c r="A38" s="4" t="s">
        <v>31</v>
      </c>
      <c r="F38" s="4">
        <f>SUM(E39:E44)</f>
        <v>3900</v>
      </c>
    </row>
    <row r="39" spans="1:7">
      <c r="B39" s="14" t="s">
        <v>32</v>
      </c>
      <c r="C39" s="2">
        <v>5</v>
      </c>
      <c r="D39" s="3">
        <v>60</v>
      </c>
      <c r="E39" s="3">
        <f t="shared" ref="E39:E44" si="0">C39*D39</f>
        <v>300</v>
      </c>
    </row>
    <row r="40" spans="1:7">
      <c r="B40" s="14" t="s">
        <v>33</v>
      </c>
      <c r="C40" s="2">
        <v>12</v>
      </c>
      <c r="D40" s="3">
        <v>80</v>
      </c>
      <c r="E40" s="3">
        <f t="shared" si="0"/>
        <v>960</v>
      </c>
    </row>
    <row r="41" spans="1:7">
      <c r="B41" s="14" t="s">
        <v>34</v>
      </c>
      <c r="C41" s="2">
        <v>1</v>
      </c>
      <c r="D41" s="3">
        <v>60</v>
      </c>
      <c r="E41" s="3">
        <f t="shared" si="0"/>
        <v>60</v>
      </c>
    </row>
    <row r="42" spans="1:7">
      <c r="B42" s="14" t="s">
        <v>35</v>
      </c>
      <c r="C42" s="2">
        <v>8</v>
      </c>
      <c r="D42" s="3">
        <v>60</v>
      </c>
      <c r="E42" s="3">
        <f t="shared" si="0"/>
        <v>480</v>
      </c>
    </row>
    <row r="43" spans="1:7">
      <c r="B43" s="14" t="s">
        <v>36</v>
      </c>
      <c r="C43" s="2">
        <v>5</v>
      </c>
      <c r="D43" s="3">
        <v>60</v>
      </c>
      <c r="E43" s="3">
        <f t="shared" si="0"/>
        <v>300</v>
      </c>
      <c r="G43" t="s">
        <v>37</v>
      </c>
    </row>
    <row r="44" spans="1:7">
      <c r="B44" s="14" t="s">
        <v>38</v>
      </c>
      <c r="C44" s="2">
        <v>30</v>
      </c>
      <c r="D44" s="3">
        <v>60</v>
      </c>
      <c r="E44" s="3">
        <f t="shared" si="0"/>
        <v>1800</v>
      </c>
      <c r="G44" t="s">
        <v>37</v>
      </c>
    </row>
    <row r="45" spans="1:7" ht="24" customHeight="1"/>
    <row r="46" spans="1:7">
      <c r="A46" s="4" t="s">
        <v>39</v>
      </c>
      <c r="F46" s="4">
        <f>SUM(E47:E49)</f>
        <v>1260</v>
      </c>
    </row>
    <row r="47" spans="1:7">
      <c r="B47" t="s">
        <v>40</v>
      </c>
      <c r="C47" s="2">
        <v>5</v>
      </c>
      <c r="D47" s="3">
        <v>60</v>
      </c>
      <c r="E47" s="3">
        <f>C47*D47</f>
        <v>300</v>
      </c>
    </row>
    <row r="48" spans="1:7" ht="25.5">
      <c r="B48" s="15" t="s">
        <v>41</v>
      </c>
      <c r="C48" s="2">
        <v>14</v>
      </c>
      <c r="D48" s="3">
        <v>60</v>
      </c>
      <c r="E48" s="3">
        <f>C48*D48</f>
        <v>840</v>
      </c>
    </row>
    <row r="49" spans="1:7">
      <c r="B49" t="s">
        <v>42</v>
      </c>
      <c r="C49" s="2">
        <v>2</v>
      </c>
      <c r="D49" s="3">
        <v>60</v>
      </c>
      <c r="E49" s="3">
        <f>C49*D49</f>
        <v>120</v>
      </c>
    </row>
    <row r="50" spans="1:7" ht="24" customHeight="1"/>
    <row r="51" spans="1:7">
      <c r="A51" s="4" t="s">
        <v>43</v>
      </c>
      <c r="F51" s="16">
        <f>SUM(E52:E59)</f>
        <v>4780</v>
      </c>
      <c r="G51">
        <v>4780</v>
      </c>
    </row>
    <row r="52" spans="1:7">
      <c r="B52" t="s">
        <v>44</v>
      </c>
      <c r="C52" s="2">
        <v>6</v>
      </c>
      <c r="D52" s="3">
        <v>60</v>
      </c>
      <c r="E52" s="3">
        <f t="shared" ref="E52:E57" si="1">C52*D52</f>
        <v>360</v>
      </c>
    </row>
    <row r="53" spans="1:7">
      <c r="B53" t="s">
        <v>45</v>
      </c>
      <c r="C53" s="2">
        <v>5</v>
      </c>
      <c r="D53" s="3">
        <v>60</v>
      </c>
      <c r="E53" s="3">
        <f t="shared" si="1"/>
        <v>300</v>
      </c>
    </row>
    <row r="54" spans="1:7">
      <c r="B54" t="s">
        <v>46</v>
      </c>
      <c r="C54" s="2">
        <v>10</v>
      </c>
      <c r="D54" s="3">
        <v>60</v>
      </c>
      <c r="E54" s="3">
        <f t="shared" si="1"/>
        <v>600</v>
      </c>
    </row>
    <row r="55" spans="1:7">
      <c r="B55" t="s">
        <v>47</v>
      </c>
      <c r="C55" s="2">
        <v>2</v>
      </c>
      <c r="D55" s="3">
        <v>60</v>
      </c>
      <c r="E55" s="3">
        <f t="shared" si="1"/>
        <v>120</v>
      </c>
    </row>
    <row r="56" spans="1:7">
      <c r="B56" t="s">
        <v>48</v>
      </c>
      <c r="C56" s="2">
        <v>4</v>
      </c>
      <c r="D56" s="3">
        <v>80</v>
      </c>
      <c r="E56" s="3">
        <f t="shared" si="1"/>
        <v>320</v>
      </c>
    </row>
    <row r="57" spans="1:7">
      <c r="B57" t="s">
        <v>49</v>
      </c>
      <c r="C57" s="2">
        <v>6</v>
      </c>
      <c r="D57" s="3">
        <v>60</v>
      </c>
      <c r="E57" s="3">
        <f t="shared" si="1"/>
        <v>360</v>
      </c>
    </row>
    <row r="58" spans="1:7">
      <c r="B58" t="s">
        <v>50</v>
      </c>
      <c r="C58" s="2">
        <v>30</v>
      </c>
      <c r="D58" s="3">
        <v>80</v>
      </c>
      <c r="E58" s="3">
        <f>C58*D58</f>
        <v>2400</v>
      </c>
    </row>
    <row r="59" spans="1:7">
      <c r="B59" t="s">
        <v>51</v>
      </c>
      <c r="C59" s="2">
        <v>4</v>
      </c>
      <c r="D59" s="3">
        <v>80</v>
      </c>
      <c r="E59" s="3">
        <f>C59*D59</f>
        <v>320</v>
      </c>
    </row>
    <row r="61" spans="1:7">
      <c r="A61" s="4" t="s">
        <v>52</v>
      </c>
      <c r="E61" s="17">
        <f>SUM(E22:E59)</f>
        <v>15000</v>
      </c>
    </row>
  </sheetData>
  <mergeCells count="1">
    <mergeCell ref="A19:B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2014-03-23T20:52:43Z</dcterms:created>
  <dcterms:modified xsi:type="dcterms:W3CDTF">2014-03-23T20:53:30Z</dcterms:modified>
</cp:coreProperties>
</file>