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9515" windowHeight="8220" activeTab="2"/>
  </bookViews>
  <sheets>
    <sheet name="Veramac" sheetId="1" r:id="rId1"/>
    <sheet name="Rosin" sheetId="2" r:id="rId2"/>
    <sheet name="France Utilitaire Adwords" sheetId="3" r:id="rId3"/>
    <sheet name="Feuil1" sheetId="4" r:id="rId4"/>
  </sheets>
  <calcPr calcId="125725" concurrentCalc="0"/>
</workbook>
</file>

<file path=xl/calcChain.xml><?xml version="1.0" encoding="utf-8"?>
<calcChain xmlns="http://schemas.openxmlformats.org/spreadsheetml/2006/main">
  <c r="D21" i="4"/>
  <c r="D23"/>
  <c r="B24"/>
  <c r="B25"/>
  <c r="B26"/>
  <c r="D21" i="3"/>
  <c r="B24"/>
  <c r="B25"/>
  <c r="B26"/>
  <c r="D11" i="2"/>
  <c r="D8"/>
  <c r="H15" i="1"/>
  <c r="D16" i="2"/>
  <c r="D18"/>
  <c r="B22"/>
  <c r="B23"/>
  <c r="B24"/>
  <c r="L9"/>
  <c r="L16"/>
  <c r="L19"/>
  <c r="L22"/>
  <c r="I8"/>
  <c r="I11"/>
  <c r="I12"/>
  <c r="I14"/>
  <c r="I17"/>
  <c r="I18"/>
  <c r="I22"/>
  <c r="K22"/>
  <c r="K23"/>
  <c r="D7" i="1"/>
  <c r="D8"/>
  <c r="D9"/>
  <c r="H11"/>
  <c r="H10"/>
  <c r="D10"/>
  <c r="H12"/>
  <c r="D12"/>
  <c r="B14"/>
  <c r="B15"/>
  <c r="B16"/>
  <c r="B12"/>
  <c r="C12"/>
  <c r="B10"/>
  <c r="C10"/>
</calcChain>
</file>

<file path=xl/sharedStrings.xml><?xml version="1.0" encoding="utf-8"?>
<sst xmlns="http://schemas.openxmlformats.org/spreadsheetml/2006/main" count="111" uniqueCount="49">
  <si>
    <t>PRESTATIONS</t>
  </si>
  <si>
    <t>PRIX UNITAIRE HT EN EUROS</t>
  </si>
  <si>
    <t>TOTAL HT</t>
  </si>
  <si>
    <r>
      <t xml:space="preserve">Création d'un site web responsive design, sous WordPress d'environ 15 pages                                                                                                       </t>
    </r>
    <r>
      <rPr>
        <sz val="13"/>
        <rFont val="ClementePDag"/>
      </rPr>
      <t>Mise en ligne dans le courant 4ème trimestre 2015 - Date exate à déterminer</t>
    </r>
  </si>
  <si>
    <r>
      <t xml:space="preserve">Maquettage du site
</t>
    </r>
    <r>
      <rPr>
        <sz val="13"/>
        <color rgb="FF192364"/>
        <rFont val="Wingdings"/>
        <charset val="2"/>
      </rPr>
      <t>Ä</t>
    </r>
    <r>
      <rPr>
        <b/>
        <sz val="13"/>
        <rFont val="ClementePDag"/>
      </rPr>
      <t xml:space="preserve"> </t>
    </r>
    <r>
      <rPr>
        <sz val="13"/>
        <rFont val="ClementePDag"/>
      </rPr>
      <t xml:space="preserve">Proposition graphique pour 2 pages :  page d'accueil + 1 page de prestations. Deux versions vous seront proposées pour chaque page.
</t>
    </r>
    <r>
      <rPr>
        <sz val="13"/>
        <color rgb="FF192364"/>
        <rFont val="Wingdings"/>
        <charset val="2"/>
      </rPr>
      <t>Ä</t>
    </r>
    <r>
      <rPr>
        <sz val="13"/>
        <rFont val="ClementePDag"/>
      </rPr>
      <t xml:space="preserve"> Réalisation des différents visuels graphiques à intégrer.</t>
    </r>
    <r>
      <rPr>
        <b/>
        <sz val="13"/>
        <rFont val="ClementePDag"/>
      </rPr>
      <t xml:space="preserve">
</t>
    </r>
    <r>
      <rPr>
        <sz val="13"/>
        <color indexed="56"/>
        <rFont val="Wingdings"/>
        <charset val="2"/>
      </rPr>
      <t>Ä</t>
    </r>
    <r>
      <rPr>
        <sz val="13"/>
        <rFont val="ClementePDag"/>
      </rPr>
      <t xml:space="preserve"> Modifications : un maximum de 2 A/R.
</t>
    </r>
    <r>
      <rPr>
        <sz val="13"/>
        <color rgb="FF192364"/>
        <rFont val="Wingdings"/>
        <charset val="2"/>
      </rPr>
      <t>Ä</t>
    </r>
    <r>
      <rPr>
        <sz val="13"/>
        <rFont val="ClementePDag"/>
      </rPr>
      <t xml:space="preserve"> Présentation et validation de la maquette.
</t>
    </r>
    <r>
      <rPr>
        <sz val="13"/>
        <rFont val="Wingdings"/>
        <charset val="2"/>
      </rPr>
      <t/>
    </r>
  </si>
  <si>
    <r>
      <t xml:space="preserve">Rédaction de contenus
</t>
    </r>
    <r>
      <rPr>
        <sz val="13"/>
        <color rgb="FF192364"/>
        <rFont val="Wingdings"/>
        <charset val="2"/>
      </rPr>
      <t>Ä</t>
    </r>
    <r>
      <rPr>
        <b/>
        <sz val="13"/>
        <rFont val="ClementePDag"/>
      </rPr>
      <t xml:space="preserve"> </t>
    </r>
    <r>
      <rPr>
        <sz val="13"/>
        <rFont val="ClementePDag"/>
      </rPr>
      <t xml:space="preserve">Page d'accueil + les 6 pages de prestations.
</t>
    </r>
    <r>
      <rPr>
        <sz val="13"/>
        <rFont val="Wingdings"/>
        <charset val="2"/>
      </rPr>
      <t>Ä</t>
    </r>
    <r>
      <rPr>
        <sz val="13"/>
        <rFont val="ClementePDag"/>
      </rPr>
      <t xml:space="preserve"> Validation des contenus (cette partie aura lieu dans vos locaux, en même temps que la validation de la maquette).</t>
    </r>
  </si>
  <si>
    <r>
      <t xml:space="preserve">Présentation et mise à disposition du site :
</t>
    </r>
    <r>
      <rPr>
        <sz val="13"/>
        <rFont val="Wingdings"/>
        <charset val="2"/>
      </rPr>
      <t>Ä</t>
    </r>
    <r>
      <rPr>
        <b/>
        <sz val="13"/>
        <rFont val="ClementePDag"/>
      </rPr>
      <t xml:space="preserve"> </t>
    </r>
    <r>
      <rPr>
        <sz val="13"/>
        <rFont val="ClementePDag"/>
      </rPr>
      <t xml:space="preserve">Présentation du site (dans vos locaux)
</t>
    </r>
    <r>
      <rPr>
        <sz val="13"/>
        <color rgb="FF192364"/>
        <rFont val="Wingdings"/>
        <charset val="2"/>
      </rPr>
      <t>Ä</t>
    </r>
    <r>
      <rPr>
        <sz val="13"/>
        <rFont val="ClementePDag"/>
      </rPr>
      <t xml:space="preserve"> Mise en ligne du site
</t>
    </r>
    <r>
      <rPr>
        <sz val="13"/>
        <color rgb="FF192364"/>
        <rFont val="Wingdings"/>
        <charset val="2"/>
      </rPr>
      <t>Ä</t>
    </r>
    <r>
      <rPr>
        <sz val="13"/>
        <rFont val="ClementePDag"/>
      </rPr>
      <t xml:space="preserve"> Réalisation d'un support d'utilisation de WordPress</t>
    </r>
    <r>
      <rPr>
        <b/>
        <sz val="13"/>
        <rFont val="ClementePDag"/>
      </rPr>
      <t xml:space="preserve">
</t>
    </r>
    <r>
      <rPr>
        <sz val="13"/>
        <color indexed="10"/>
        <rFont val="Wingdings"/>
        <charset val="2"/>
      </rPr>
      <t/>
    </r>
  </si>
  <si>
    <t xml:space="preserve">MONTANT TOTAL HT </t>
  </si>
  <si>
    <t>TVA - 20%</t>
  </si>
  <si>
    <t>MONTANT TOTAL TTC</t>
  </si>
  <si>
    <r>
      <rPr>
        <b/>
        <sz val="12"/>
        <color indexed="8"/>
        <rFont val="ClementePDag"/>
      </rPr>
      <t>Conditions de paiement :</t>
    </r>
    <r>
      <rPr>
        <sz val="12"/>
        <color indexed="8"/>
        <rFont val="ClementePDag"/>
      </rPr>
      <t xml:space="preserve"> Règlement par chèque ou virement, 40% à la commande, 30% à la validation du maquettage et le solde à la mise en ligne du site.</t>
    </r>
  </si>
  <si>
    <t>Habiba</t>
  </si>
  <si>
    <t>Julie</t>
  </si>
  <si>
    <t>Pour la SARL Unipersonnelle Cap Développement</t>
  </si>
  <si>
    <t>Pour Veramac</t>
  </si>
  <si>
    <t>En date du 15/07/2015</t>
  </si>
  <si>
    <t>Cachet, date et signature du client</t>
  </si>
  <si>
    <t>Julie DERRADJI, Gérante</t>
  </si>
  <si>
    <t>(à retourner scanné par mail ou par courrier)</t>
  </si>
  <si>
    <t>J'ai revu ma prestation à la baisse de 250 € c'est le max.</t>
  </si>
  <si>
    <t>Véramac</t>
  </si>
  <si>
    <r>
      <t xml:space="preserve">Référencement
</t>
    </r>
    <r>
      <rPr>
        <sz val="13"/>
        <rFont val="ClementePDag"/>
      </rPr>
      <t xml:space="preserve">   - Analyse des statistiques du site actuel   
   - Redirection des urls             </t>
    </r>
    <r>
      <rPr>
        <sz val="13"/>
        <color indexed="56"/>
        <rFont val="Wingdings"/>
        <charset val="2"/>
      </rPr>
      <t/>
    </r>
  </si>
  <si>
    <r>
      <t xml:space="preserve">Aide à la rédaction de contenus
</t>
    </r>
    <r>
      <rPr>
        <sz val="10"/>
        <rFont val="Verdana"/>
        <family val="2"/>
      </rPr>
      <t xml:space="preserve">    - Page d'accueil + 6 autres pages à définir lors de la validation de la navigation
    - Validation des contenus (cette partie aura lieu dans vos locaux, en même temps que la validation de la maquette).</t>
    </r>
  </si>
  <si>
    <t xml:space="preserve">                   1 déplacement</t>
  </si>
  <si>
    <r>
      <t xml:space="preserve">Découpage, développement et intégration du site
     - </t>
    </r>
    <r>
      <rPr>
        <sz val="10"/>
        <rFont val="Verdana"/>
        <family val="2"/>
      </rPr>
      <t>Mise en place du CMS 
    - Découpage de la maquette du site, 
    - Intégration de la maquette et des contenus textuels et visuels
    - Développement des fonctionnalités : formulaire de contact, espace technique**, actualités, formulaire de demande de documentation technique***.</t>
    </r>
  </si>
  <si>
    <r>
      <t xml:space="preserve">Mise en ligne du site
</t>
    </r>
    <r>
      <rPr>
        <sz val="10"/>
        <rFont val="Verdana"/>
        <family val="2"/>
      </rPr>
      <t xml:space="preserve">    - Présentation du site (dans vos locaux)
    - Mise en ligne</t>
    </r>
    <r>
      <rPr>
        <b/>
        <sz val="10"/>
        <rFont val="Verdana"/>
        <family val="2"/>
      </rPr>
      <t xml:space="preserve">
</t>
    </r>
    <r>
      <rPr>
        <sz val="13"/>
        <color indexed="10"/>
        <rFont val="Wingdings"/>
        <charset val="2"/>
      </rPr>
      <t/>
    </r>
  </si>
  <si>
    <t>Forfait</t>
  </si>
  <si>
    <r>
      <rPr>
        <b/>
        <sz val="12"/>
        <color indexed="8"/>
        <rFont val="ClementePDag"/>
      </rPr>
      <t xml:space="preserve">Conditions de paiement : </t>
    </r>
    <r>
      <rPr>
        <sz val="12"/>
        <color indexed="8"/>
        <rFont val="ClementePDag"/>
      </rPr>
      <t>Règlement par chèque ou virement, 40% à la commande, 30% à la validation du maquettage et le solde à la mise en ligne du site.</t>
    </r>
  </si>
  <si>
    <r>
      <rPr>
        <b/>
        <sz val="12"/>
        <color indexed="8"/>
        <rFont val="ClementePDag"/>
      </rPr>
      <t>Informations complémentaires :</t>
    </r>
    <r>
      <rPr>
        <sz val="12"/>
        <color indexed="8"/>
        <rFont val="ClementePDag"/>
      </rPr>
      <t xml:space="preserve"> 
Le présent devis se base sur le compte-rendu de réunion daté du 29 avril 2015, validé par vos soins, ainsi que sur les expressions clés identifiées ensemble, le 17 juin 2015. </t>
    </r>
    <r>
      <rPr>
        <b/>
        <sz val="12"/>
        <color rgb="FF00B050"/>
        <rFont val="ClementePDag"/>
      </rPr>
      <t xml:space="preserve">Pour information, la liste que vous nous avez fournie n'est donnée qu'à titre indicatif, comme base de travail. cette liste sera revue et corrigée si vous optez pour la partie référencement. </t>
    </r>
    <r>
      <rPr>
        <sz val="12"/>
        <color indexed="8"/>
        <rFont val="ClementePDag"/>
      </rPr>
      <t xml:space="preserve">
Dans le cadre de la création graphique, vous serez éventuellenment amené à créer un compte auprès d'une banque d'image, type Fotolia, afin d'acheter les droits d'utilisation des visuels qui seront sélectionnés. Le reste des visuels, type photos, seront fournis par Rosin Entreprise.
* Schéma indiquant la présence des diffirents types d'éléments sur la page web (photos, textes, fonctionnalités, ...) et leur positionnement. Ce dernier pourra être optimisé lors du développement du site.
** Définitions de termes techniques liés à votre activité. Nous vous proposerons une solution optimale pour la navigation sur cette page.
** Espace permettant aux clients et prospects de demander des fiches produits détaillées, aux moyens d'une adresse mail, voire de leur nom et prénom.</t>
    </r>
  </si>
  <si>
    <t>Pour Rosin Entreprise</t>
  </si>
  <si>
    <t xml:space="preserve">précédés du nom &amp; prénom du signataire et de la mention </t>
  </si>
  <si>
    <t>"Lu et approuvé. Bon pour accord."</t>
  </si>
  <si>
    <r>
      <t xml:space="preserve">Formation
</t>
    </r>
    <r>
      <rPr>
        <sz val="10"/>
        <rFont val="ClementePDag"/>
      </rPr>
      <t xml:space="preserve">    - Une 1/2 journée de formation à l'utilisation de WordPress (dans vos locaux)
    - Remise d'un support d'utilisation</t>
    </r>
  </si>
  <si>
    <r>
      <t xml:space="preserve">Découpage, développement et intégration                                                                       </t>
    </r>
    <r>
      <rPr>
        <sz val="13"/>
        <rFont val="ClementePDag"/>
      </rPr>
      <t xml:space="preserve">                                                                                                                                           </t>
    </r>
    <r>
      <rPr>
        <sz val="13"/>
        <color indexed="56"/>
        <rFont val="Wingdings"/>
        <charset val="2"/>
      </rPr>
      <t>Ä</t>
    </r>
    <r>
      <rPr>
        <sz val="13"/>
        <rFont val="ClementePDag"/>
      </rPr>
      <t xml:space="preserve"> Mise en place du CMS.
</t>
    </r>
    <r>
      <rPr>
        <sz val="13"/>
        <color indexed="56"/>
        <rFont val="Wingdings"/>
        <charset val="2"/>
      </rPr>
      <t>Ä</t>
    </r>
    <r>
      <rPr>
        <sz val="13"/>
        <rFont val="ClementePDag"/>
      </rPr>
      <t xml:space="preserve"> Découpage de la maquette du site, intégration de la maquette et des contenus textuels et visuels.
</t>
    </r>
    <r>
      <rPr>
        <sz val="13"/>
        <color rgb="FF192364"/>
        <rFont val="Wingdings"/>
        <charset val="2"/>
      </rPr>
      <t>Ä</t>
    </r>
    <r>
      <rPr>
        <sz val="13"/>
        <rFont val="ClementePDag"/>
      </rPr>
      <t xml:space="preserve"> Développement des fonctionnalités                                                                  </t>
    </r>
    <r>
      <rPr>
        <i/>
        <sz val="12"/>
        <rFont val="ClementePDag"/>
      </rPr>
      <t>Fonctionnalités identifiées et prévues au devis :</t>
    </r>
    <r>
      <rPr>
        <sz val="12"/>
        <rFont val="ClementePDag"/>
      </rPr>
      <t xml:space="preserve"> formulaire de contact, espace client privé*, actualités, newsletter et FAQ.**</t>
    </r>
  </si>
  <si>
    <r>
      <rPr>
        <b/>
        <sz val="12"/>
        <color indexed="8"/>
        <rFont val="ClementePDag"/>
      </rPr>
      <t>Informations complémentaires :</t>
    </r>
    <r>
      <rPr>
        <sz val="12"/>
        <color indexed="8"/>
        <rFont val="ClementePDag"/>
      </rPr>
      <t xml:space="preserve"> 
Le présent devis se base sur le compte-rendu de réunion daté du 04 mai 2015, validé par vos soins.
Dans le cadre de la création graphique, vous serez amené à créer un compte auprès d'une banque d'image, type Fotolia. Et ce afin d'acheter les droits d'utilisation des visuels qui seront sélectionnés. Le reste des visuels, type photos, seront fournis par Veramac.</t>
    </r>
    <r>
      <rPr>
        <sz val="4"/>
        <color indexed="8"/>
        <rFont val="ClementePDag"/>
      </rPr>
      <t xml:space="preserve">
</t>
    </r>
    <r>
      <rPr>
        <sz val="12"/>
        <color indexed="8"/>
        <rFont val="ClementePDag"/>
      </rPr>
      <t xml:space="preserve">
* Accès client aux rapports d'interventions, aux moyens d'un identifiant et d'un mot de passe.
** </t>
    </r>
    <r>
      <rPr>
        <strike/>
        <sz val="12"/>
        <color rgb="FFFF0000"/>
        <rFont val="ClementePDag"/>
      </rPr>
      <t>Envoi trimestriel d'actualités aux clients et abonnés (il n'est pas possible de planifier via WP l'envoi des newsletter)</t>
    </r>
    <r>
      <rPr>
        <strike/>
        <sz val="12"/>
        <color indexed="8"/>
        <rFont val="ClementePDag"/>
      </rPr>
      <t xml:space="preserve"> Compris dans le présent devis : </t>
    </r>
    <r>
      <rPr>
        <strike/>
        <sz val="12"/>
        <color rgb="FF00B050"/>
        <rFont val="ClementePDag"/>
      </rPr>
      <t>une zone où les internautes peuvent s'inscrire à la newsletter</t>
    </r>
    <r>
      <rPr>
        <strike/>
        <sz val="12"/>
        <color indexed="8"/>
        <rFont val="ClementePDag"/>
      </rPr>
      <t xml:space="preserve"> le choix et le paramétrage de l'outil pour la création et l'envoi.</t>
    </r>
    <r>
      <rPr>
        <sz val="12"/>
        <color indexed="8"/>
        <rFont val="ClementePDag"/>
      </rPr>
      <t xml:space="preserve">
** Foire aux questions : réponses aux questions courantes posées par vos clients et prospects. Elles seront classées en 6 catégories (cela correspondant à vos 6 prestations). </t>
    </r>
    <r>
      <rPr>
        <strike/>
        <sz val="12"/>
        <color indexed="8"/>
        <rFont val="ClementePDag"/>
      </rPr>
      <t>Nous vous proposerons une solution optimale pour la navigation sur cette page.</t>
    </r>
  </si>
  <si>
    <t>Devis n° 2015-07-02 du 15 Juillet 2015</t>
  </si>
  <si>
    <r>
      <t xml:space="preserve">Maquettage du site
</t>
    </r>
    <r>
      <rPr>
        <sz val="10"/>
        <rFont val="Verdana"/>
        <family val="2"/>
      </rPr>
      <t xml:space="preserve">    - Proposition graphique pour 2 pages :  la page d'accueil + 1 page intérieure. Deux versions vous seront proposées pour chaque page.
    - Réalisation des différents visuels graphiques à intégrer.
    - Modifications : un maximum de 2 A/R.
    - Présentation et validation de la maquette.                                                                                                              </t>
    </r>
  </si>
  <si>
    <r>
      <t xml:space="preserve">Travail préparatoire :
</t>
    </r>
    <r>
      <rPr>
        <sz val="10"/>
        <rFont val="Verdana"/>
        <family val="2"/>
      </rPr>
      <t xml:space="preserve">    - Zoning* des pages principales
    - Arborescence du site</t>
    </r>
  </si>
  <si>
    <t>Devis n° 2015-07-03 du 15 Juillet 2015</t>
  </si>
  <si>
    <t>QUANTITE 
(à la journée)</t>
  </si>
  <si>
    <t xml:space="preserve">Conseils pour l'optimisation du site web, en vue de son référencement*                                                                                                    </t>
  </si>
  <si>
    <r>
      <rPr>
        <b/>
        <sz val="12"/>
        <color indexed="8"/>
        <rFont val="ClementePDag"/>
      </rPr>
      <t>Conditions de paiement :</t>
    </r>
    <r>
      <rPr>
        <sz val="12"/>
        <color indexed="8"/>
        <rFont val="ClementePDag"/>
      </rPr>
      <t xml:space="preserve"> Règlement par chèque ou virement, 50% à la commande, 50% à la validation des modifications réalisées par votre informaticien.</t>
    </r>
  </si>
  <si>
    <t>Pour France Utilitaires</t>
  </si>
  <si>
    <r>
      <t xml:space="preserve">Analyse de la campagne Adwords
</t>
    </r>
    <r>
      <rPr>
        <sz val="13"/>
        <color rgb="FFD92119"/>
        <rFont val="Wingdings"/>
        <charset val="2"/>
      </rPr>
      <t>Ä</t>
    </r>
    <r>
      <rPr>
        <sz val="13"/>
        <rFont val="ClementePDag"/>
      </rPr>
      <t xml:space="preserve"> Cette prestation sera revue en fonction des éléments composant la campagne                                                                </t>
    </r>
    <r>
      <rPr>
        <sz val="13"/>
        <color indexed="56"/>
        <rFont val="Wingdings"/>
        <charset val="2"/>
      </rPr>
      <t/>
    </r>
  </si>
  <si>
    <r>
      <t xml:space="preserve">Préconisations et maquettage du site
</t>
    </r>
    <r>
      <rPr>
        <sz val="13"/>
        <color rgb="FFD92119"/>
        <rFont val="Wingdings"/>
        <charset val="2"/>
      </rPr>
      <t>Ä</t>
    </r>
    <r>
      <rPr>
        <sz val="13"/>
        <rFont val="ClementePDag"/>
      </rPr>
      <t xml:space="preserve"> Proposition graphique pour le site web en lien avec la charte graphique de France Utilitaires : maquettage de la page d'accueil
</t>
    </r>
    <r>
      <rPr>
        <sz val="13"/>
        <color rgb="FFD92119"/>
        <rFont val="Wingdings"/>
        <charset val="2"/>
      </rPr>
      <t>Ä</t>
    </r>
    <r>
      <rPr>
        <sz val="13"/>
        <rFont val="ClementePDag"/>
      </rPr>
      <t xml:space="preserve"> Zoning avancé pour le reste des pages principales intégrant des propositions pour l'ajout de contenus textuels, de formulaires pour la prise de contact, ...
</t>
    </r>
    <r>
      <rPr>
        <sz val="13"/>
        <color rgb="FFD92119"/>
        <rFont val="Wingdings"/>
        <charset val="2"/>
      </rPr>
      <t>Ä</t>
    </r>
    <r>
      <rPr>
        <sz val="13"/>
        <rFont val="ClementePDag"/>
      </rPr>
      <t xml:space="preserve"> Modifications (1 A/R).
</t>
    </r>
    <r>
      <rPr>
        <sz val="13"/>
        <color rgb="FFD92119"/>
        <rFont val="Wingdings"/>
        <charset val="2"/>
      </rPr>
      <t>Ä</t>
    </r>
    <r>
      <rPr>
        <sz val="13"/>
        <rFont val="ClementePDag"/>
      </rPr>
      <t xml:space="preserve"> Réalisation des différents visuels graphiques à intégrer.
</t>
    </r>
    <r>
      <rPr>
        <sz val="13"/>
        <color rgb="FFD92119"/>
        <rFont val="Wingdings"/>
        <charset val="2"/>
      </rPr>
      <t>Ä</t>
    </r>
    <r>
      <rPr>
        <sz val="13"/>
        <rFont val="ClementePDag"/>
      </rPr>
      <t xml:space="preserve"> Présentation des préconisations, validation de la maquette et du zoning.
</t>
    </r>
    <r>
      <rPr>
        <sz val="13"/>
        <color rgb="FFD92119"/>
        <rFont val="Wingdings"/>
        <charset val="2"/>
      </rPr>
      <t>Ä</t>
    </r>
    <r>
      <rPr>
        <sz val="13"/>
        <rFont val="ClementePDag"/>
      </rPr>
      <t xml:space="preserve"> Vérification et validation des modifications apportées au site web (le délai de réalisation sera à définir)*.</t>
    </r>
    <r>
      <rPr>
        <sz val="13"/>
        <rFont val="Wingdings"/>
        <charset val="2"/>
      </rPr>
      <t/>
    </r>
  </si>
  <si>
    <r>
      <rPr>
        <b/>
        <sz val="12"/>
        <color indexed="8"/>
        <rFont val="ClementePDag"/>
      </rPr>
      <t>Informations complémentaires :</t>
    </r>
    <r>
      <rPr>
        <sz val="12"/>
        <color indexed="8"/>
        <rFont val="ClementePDag"/>
      </rPr>
      <t xml:space="preserve"> 
Le présent devis est basé sur les échanges téléphoniques réalisés avec votre informaticien et vous-même.
* France Utilitaires sera chargé du respect des délais par son informaticien. Tout dépassement, engendrant une vérification complémentaire majeure, fera l'objet d'une facturation supplémentaire.</t>
    </r>
  </si>
  <si>
    <t>Ce tarif sera ajusté en fonction de l'étendue de la campagne.</t>
  </si>
  <si>
    <r>
      <t xml:space="preserve">Analyse de la campagne Adwords
</t>
    </r>
    <r>
      <rPr>
        <sz val="13"/>
        <color rgb="FFD92119"/>
        <rFont val="Wingdings"/>
        <charset val="2"/>
      </rPr>
      <t>Ä</t>
    </r>
    <r>
      <rPr>
        <sz val="13"/>
        <rFont val="ClementePDag"/>
      </rPr>
      <t xml:space="preserve"> Cette prestation est donnée à titre indicatifsera revue en fonction des éléments composant la campagne                                                                </t>
    </r>
    <r>
      <rPr>
        <sz val="13"/>
        <color indexed="56"/>
        <rFont val="Wingdings"/>
        <charset val="2"/>
      </rPr>
      <t/>
    </r>
  </si>
  <si>
    <t>Le but de cette analyse est de mettre en exergue les éléments peu ou pas pertinent et éventuellement d'améliorer le taux de conversion.
Afin que cette prestation soit réalisable, il nous est nécessaire d'accéder à l'intégralité des données de votre compte Adwords;</t>
  </si>
</sst>
</file>

<file path=xl/styles.xml><?xml version="1.0" encoding="utf-8"?>
<styleSheet xmlns="http://schemas.openxmlformats.org/spreadsheetml/2006/main">
  <numFmts count="4">
    <numFmt numFmtId="8" formatCode="#,##0.00\ &quot;€&quot;;[Red]\-#,##0.00\ &quot;€&quot;"/>
    <numFmt numFmtId="44" formatCode="_-* #,##0.00\ &quot;€&quot;_-;\-* #,##0.00\ &quot;€&quot;_-;_-* &quot;-&quot;??\ &quot;€&quot;_-;_-@_-"/>
    <numFmt numFmtId="164" formatCode="#,##0.00\ &quot;€&quot;"/>
    <numFmt numFmtId="165" formatCode="[$-40C]d\ mmmm\ yyyy;@"/>
  </numFmts>
  <fonts count="36">
    <font>
      <sz val="10"/>
      <color theme="1"/>
      <name val="Verdana"/>
      <family val="2"/>
    </font>
    <font>
      <b/>
      <sz val="16"/>
      <name val="ClementePDag"/>
    </font>
    <font>
      <b/>
      <sz val="13"/>
      <color theme="0"/>
      <name val="ClementePDag"/>
    </font>
    <font>
      <b/>
      <sz val="13"/>
      <name val="ClementePDag"/>
    </font>
    <font>
      <sz val="13"/>
      <name val="ClementePDag"/>
    </font>
    <font>
      <b/>
      <sz val="13"/>
      <color rgb="FF00B050"/>
      <name val="ClementePDag"/>
    </font>
    <font>
      <sz val="13"/>
      <color indexed="56"/>
      <name val="Wingdings"/>
      <charset val="2"/>
    </font>
    <font>
      <sz val="13"/>
      <color rgb="FF192364"/>
      <name val="Wingdings"/>
      <charset val="2"/>
    </font>
    <font>
      <sz val="13"/>
      <name val="Wingdings"/>
      <charset val="2"/>
    </font>
    <font>
      <i/>
      <sz val="12"/>
      <name val="ClementePDag"/>
    </font>
    <font>
      <sz val="12"/>
      <name val="ClementePDag"/>
    </font>
    <font>
      <sz val="13"/>
      <color indexed="10"/>
      <name val="Wingdings"/>
      <charset val="2"/>
    </font>
    <font>
      <b/>
      <sz val="13.5"/>
      <color theme="0"/>
      <name val="ClementePDag"/>
    </font>
    <font>
      <sz val="12"/>
      <color indexed="8"/>
      <name val="ClementePDag"/>
    </font>
    <font>
      <b/>
      <sz val="12"/>
      <color indexed="8"/>
      <name val="ClementePDag"/>
    </font>
    <font>
      <sz val="4"/>
      <color indexed="8"/>
      <name val="ClementePDag"/>
    </font>
    <font>
      <strike/>
      <sz val="12"/>
      <color indexed="8"/>
      <name val="ClementePDag"/>
    </font>
    <font>
      <b/>
      <sz val="10"/>
      <name val="Verdana"/>
      <family val="2"/>
    </font>
    <font>
      <sz val="13.5"/>
      <color theme="1"/>
      <name val="Calibri"/>
      <family val="2"/>
      <scheme val="minor"/>
    </font>
    <font>
      <sz val="13.5"/>
      <color indexed="8"/>
      <name val="ClementePDag"/>
    </font>
    <font>
      <sz val="13.5"/>
      <color theme="1"/>
      <name val="ClementePDag"/>
    </font>
    <font>
      <b/>
      <sz val="12"/>
      <name val="ClementePDag"/>
    </font>
    <font>
      <sz val="10.5"/>
      <name val="ClementePDag"/>
    </font>
    <font>
      <sz val="10"/>
      <color theme="1"/>
      <name val="Verdana"/>
      <family val="2"/>
    </font>
    <font>
      <sz val="10"/>
      <color rgb="FFFF0000"/>
      <name val="Verdana"/>
      <family val="2"/>
    </font>
    <font>
      <sz val="10"/>
      <name val="Verdana"/>
      <family val="2"/>
    </font>
    <font>
      <b/>
      <sz val="10"/>
      <color theme="9" tint="-0.249977111117893"/>
      <name val="Verdana"/>
      <family val="2"/>
    </font>
    <font>
      <sz val="11"/>
      <color theme="4"/>
      <name val="Calibri"/>
      <family val="2"/>
      <scheme val="minor"/>
    </font>
    <font>
      <sz val="10"/>
      <name val="ClementePDag"/>
    </font>
    <font>
      <b/>
      <sz val="12"/>
      <color rgb="FF00B050"/>
      <name val="ClementePDag"/>
    </font>
    <font>
      <strike/>
      <sz val="12"/>
      <color rgb="FFFF0000"/>
      <name val="ClementePDag"/>
    </font>
    <font>
      <strike/>
      <sz val="12"/>
      <color rgb="FF00B050"/>
      <name val="ClementePDag"/>
    </font>
    <font>
      <sz val="13.5"/>
      <name val="Calibri"/>
      <family val="2"/>
      <scheme val="minor"/>
    </font>
    <font>
      <sz val="11"/>
      <name val="Calibri"/>
      <family val="2"/>
      <scheme val="minor"/>
    </font>
    <font>
      <sz val="13"/>
      <color rgb="FFD92119"/>
      <name val="Wingdings"/>
      <charset val="2"/>
    </font>
    <font>
      <i/>
      <sz val="10"/>
      <name val="ClementePDag"/>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20">
    <border>
      <left/>
      <right/>
      <top/>
      <bottom/>
      <diagonal/>
    </border>
    <border>
      <left/>
      <right style="dashed">
        <color theme="0"/>
      </right>
      <top/>
      <bottom/>
      <diagonal/>
    </border>
    <border>
      <left style="dashed">
        <color theme="0"/>
      </left>
      <right style="dashed">
        <color theme="0"/>
      </right>
      <top/>
      <bottom/>
      <diagonal/>
    </border>
    <border>
      <left style="dashed">
        <color theme="0"/>
      </left>
      <right/>
      <top/>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dashed">
        <color theme="0" tint="-0.24994659260841701"/>
      </left>
      <right style="dashed">
        <color theme="0" tint="-0.24994659260841701"/>
      </right>
      <top/>
      <bottom style="dashed">
        <color theme="0" tint="-0.24994659260841701"/>
      </bottom>
      <diagonal/>
    </border>
    <border>
      <left/>
      <right style="dashed">
        <color theme="0"/>
      </right>
      <top style="dashed">
        <color theme="0" tint="-0.499984740745262"/>
      </top>
      <bottom style="dashed">
        <color theme="0"/>
      </bottom>
      <diagonal/>
    </border>
    <border>
      <left style="dashed">
        <color theme="0"/>
      </left>
      <right style="dashed">
        <color theme="0"/>
      </right>
      <top style="dashed">
        <color theme="0" tint="-0.499984740745262"/>
      </top>
      <bottom style="dashed">
        <color theme="0"/>
      </bottom>
      <diagonal/>
    </border>
    <border>
      <left style="dashed">
        <color theme="0"/>
      </left>
      <right/>
      <top style="dashed">
        <color theme="0" tint="-0.499984740745262"/>
      </top>
      <bottom style="dashed">
        <color theme="0"/>
      </bottom>
      <diagonal/>
    </border>
    <border>
      <left/>
      <right/>
      <top style="dashed">
        <color theme="0"/>
      </top>
      <bottom style="dashed">
        <color theme="0"/>
      </bottom>
      <diagonal/>
    </border>
    <border>
      <left style="dashed">
        <color theme="0"/>
      </left>
      <right style="dashed">
        <color theme="0"/>
      </right>
      <top style="dashed">
        <color theme="0"/>
      </top>
      <bottom style="dashed">
        <color theme="0"/>
      </bottom>
      <diagonal/>
    </border>
    <border>
      <left style="dashed">
        <color theme="0"/>
      </left>
      <right/>
      <top style="dashed">
        <color theme="0"/>
      </top>
      <bottom style="dashed">
        <color theme="0"/>
      </bottom>
      <diagonal/>
    </border>
    <border>
      <left/>
      <right/>
      <top style="dashed">
        <color theme="0"/>
      </top>
      <bottom/>
      <diagonal/>
    </border>
    <border>
      <left style="dashed">
        <color theme="0"/>
      </left>
      <right style="dashed">
        <color theme="0"/>
      </right>
      <top style="dashed">
        <color theme="0"/>
      </top>
      <bottom/>
      <diagonal/>
    </border>
    <border>
      <left style="dashed">
        <color theme="0"/>
      </left>
      <right/>
      <top style="dashed">
        <color theme="0"/>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s>
  <cellStyleXfs count="2">
    <xf numFmtId="0" fontId="0" fillId="0" borderId="0"/>
    <xf numFmtId="44" fontId="23" fillId="0" borderId="0" applyFont="0" applyFill="0" applyBorder="0" applyAlignment="0" applyProtection="0"/>
  </cellStyleXfs>
  <cellXfs count="86">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0" borderId="7" xfId="0" applyFont="1" applyFill="1" applyBorder="1" applyAlignment="1">
      <alignment vertical="center" wrapText="1"/>
    </xf>
    <xf numFmtId="0" fontId="5" fillId="0" borderId="7" xfId="0"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164" fontId="3" fillId="0" borderId="7"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0" fontId="12" fillId="2" borderId="8" xfId="0" applyFont="1" applyFill="1" applyBorder="1" applyAlignment="1">
      <alignment vertical="center" wrapText="1"/>
    </xf>
    <xf numFmtId="0" fontId="12" fillId="2" borderId="11" xfId="0" applyFont="1" applyFill="1" applyBorder="1" applyAlignment="1">
      <alignment vertical="center" wrapText="1"/>
    </xf>
    <xf numFmtId="0" fontId="12" fillId="2" borderId="14" xfId="0" applyFont="1" applyFill="1" applyBorder="1" applyAlignment="1">
      <alignment vertical="center" wrapText="1"/>
    </xf>
    <xf numFmtId="0" fontId="17" fillId="0" borderId="7" xfId="0" applyFont="1" applyFill="1" applyBorder="1" applyAlignment="1">
      <alignment horizontal="center" vertical="center" wrapText="1"/>
    </xf>
    <xf numFmtId="0" fontId="18" fillId="0" borderId="0" xfId="0" applyFont="1"/>
    <xf numFmtId="0" fontId="19" fillId="4" borderId="0" xfId="0" applyFont="1" applyFill="1" applyAlignment="1">
      <alignment horizontal="left" vertical="center" wrapText="1"/>
    </xf>
    <xf numFmtId="0" fontId="20" fillId="4" borderId="0" xfId="0" applyFont="1" applyFill="1" applyAlignment="1">
      <alignment horizontal="left" vertical="center" wrapText="1"/>
    </xf>
    <xf numFmtId="0" fontId="10" fillId="0" borderId="0" xfId="0" applyFont="1"/>
    <xf numFmtId="0" fontId="21" fillId="0" borderId="0" xfId="0" applyFont="1" applyAlignment="1">
      <alignment horizontal="left"/>
    </xf>
    <xf numFmtId="0" fontId="17" fillId="0" borderId="7" xfId="0" applyFont="1" applyFill="1" applyBorder="1" applyAlignment="1">
      <alignment vertical="center" wrapText="1"/>
    </xf>
    <xf numFmtId="164" fontId="17" fillId="0" borderId="7" xfId="0" applyNumberFormat="1" applyFont="1" applyFill="1" applyBorder="1" applyAlignment="1">
      <alignment horizontal="center" vertical="center" wrapText="1"/>
    </xf>
    <xf numFmtId="0" fontId="0" fillId="0" borderId="0" xfId="0" applyFont="1" applyAlignment="1">
      <alignment horizontal="center" vertical="center"/>
    </xf>
    <xf numFmtId="0" fontId="26" fillId="0" borderId="0" xfId="0" applyFont="1" applyAlignment="1">
      <alignment horizontal="center" vertical="center"/>
    </xf>
    <xf numFmtId="0" fontId="26" fillId="0" borderId="7" xfId="0" applyFont="1" applyFill="1" applyBorder="1" applyAlignment="1">
      <alignment horizontal="center" vertical="center" wrapText="1"/>
    </xf>
    <xf numFmtId="0" fontId="26"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164" fontId="17" fillId="0" borderId="0" xfId="0" applyNumberFormat="1" applyFont="1" applyFill="1" applyBorder="1" applyAlignment="1">
      <alignment horizontal="center" vertical="center" wrapText="1"/>
    </xf>
    <xf numFmtId="44" fontId="0" fillId="0" borderId="0" xfId="1" applyFont="1" applyAlignment="1">
      <alignment horizontal="right" vertical="center"/>
    </xf>
    <xf numFmtId="44" fontId="26" fillId="0" borderId="7" xfId="1" applyFont="1" applyFill="1" applyBorder="1" applyAlignment="1">
      <alignment horizontal="right" vertical="center" wrapText="1"/>
    </xf>
    <xf numFmtId="44" fontId="17" fillId="0" borderId="7" xfId="1" applyFont="1" applyFill="1" applyBorder="1" applyAlignment="1">
      <alignment horizontal="right" vertical="center" wrapText="1"/>
    </xf>
    <xf numFmtId="44" fontId="17" fillId="0" borderId="0" xfId="1" applyFont="1" applyFill="1" applyBorder="1" applyAlignment="1">
      <alignment horizontal="right" vertical="center" wrapText="1"/>
    </xf>
    <xf numFmtId="0" fontId="0" fillId="0" borderId="0" xfId="0" applyAlignment="1">
      <alignment vertical="center"/>
    </xf>
    <xf numFmtId="0" fontId="26" fillId="0" borderId="0" xfId="0" applyFont="1" applyFill="1" applyBorder="1" applyAlignment="1">
      <alignment horizontal="center" vertical="center" wrapText="1"/>
    </xf>
    <xf numFmtId="0" fontId="0" fillId="5" borderId="0" xfId="0" applyFont="1" applyFill="1" applyAlignment="1">
      <alignment horizontal="center" vertical="center"/>
    </xf>
    <xf numFmtId="44" fontId="0" fillId="5" borderId="0" xfId="1" applyFont="1" applyFill="1" applyAlignment="1">
      <alignment horizontal="right" vertical="center"/>
    </xf>
    <xf numFmtId="44" fontId="17" fillId="5" borderId="7" xfId="1" applyFont="1" applyFill="1" applyBorder="1" applyAlignment="1">
      <alignment horizontal="right" vertical="center" wrapText="1"/>
    </xf>
    <xf numFmtId="0" fontId="17" fillId="5" borderId="7" xfId="0" applyFont="1" applyFill="1" applyBorder="1" applyAlignment="1">
      <alignment horizontal="center" vertical="center" wrapText="1"/>
    </xf>
    <xf numFmtId="0" fontId="0" fillId="5" borderId="0" xfId="0" applyFill="1" applyAlignment="1">
      <alignment vertical="center"/>
    </xf>
    <xf numFmtId="0" fontId="17" fillId="5" borderId="0" xfId="0" applyFont="1" applyFill="1" applyBorder="1" applyAlignment="1">
      <alignment horizontal="center" vertical="center" wrapText="1"/>
    </xf>
    <xf numFmtId="44" fontId="17" fillId="5" borderId="0" xfId="1" applyFont="1" applyFill="1" applyBorder="1" applyAlignment="1">
      <alignment horizontal="right" vertical="center" wrapText="1"/>
    </xf>
    <xf numFmtId="0" fontId="25" fillId="0" borderId="7" xfId="0" applyFont="1" applyFill="1" applyBorder="1" applyAlignment="1">
      <alignment horizontal="center" vertical="center" wrapText="1"/>
    </xf>
    <xf numFmtId="0" fontId="24" fillId="0" borderId="0" xfId="0" applyFont="1" applyFill="1" applyBorder="1" applyAlignment="1">
      <alignment horizontal="left" vertical="center"/>
    </xf>
    <xf numFmtId="0" fontId="0" fillId="5" borderId="0" xfId="0" applyFill="1"/>
    <xf numFmtId="0" fontId="26" fillId="0" borderId="7" xfId="0" applyFont="1" applyFill="1" applyBorder="1" applyAlignment="1">
      <alignment vertical="center" wrapText="1"/>
    </xf>
    <xf numFmtId="0" fontId="27" fillId="0" borderId="0" xfId="0" applyFont="1"/>
    <xf numFmtId="44" fontId="0" fillId="5" borderId="0" xfId="0" applyNumberFormat="1" applyFill="1"/>
    <xf numFmtId="0" fontId="17" fillId="0" borderId="7" xfId="0" applyFont="1" applyFill="1" applyBorder="1" applyAlignment="1">
      <alignment wrapText="1"/>
    </xf>
    <xf numFmtId="44" fontId="0" fillId="0" borderId="0" xfId="0" applyNumberFormat="1"/>
    <xf numFmtId="0" fontId="25" fillId="0" borderId="0" xfId="0" applyFont="1" applyAlignment="1">
      <alignment horizontal="center" vertical="center"/>
    </xf>
    <xf numFmtId="0" fontId="25" fillId="0" borderId="0" xfId="0" applyFont="1" applyFill="1" applyBorder="1" applyAlignment="1">
      <alignment horizontal="center" vertical="center" wrapText="1"/>
    </xf>
    <xf numFmtId="0" fontId="25" fillId="0" borderId="0" xfId="0" applyFont="1" applyFill="1" applyBorder="1" applyAlignment="1">
      <alignment horizontal="center" vertical="center"/>
    </xf>
    <xf numFmtId="0" fontId="0" fillId="0" borderId="0" xfId="0" applyAlignment="1">
      <alignment horizontal="center" vertical="center"/>
    </xf>
    <xf numFmtId="8" fontId="0" fillId="0" borderId="0" xfId="0" applyNumberFormat="1"/>
    <xf numFmtId="0" fontId="1" fillId="0" borderId="0" xfId="0" applyFont="1" applyFill="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8" fontId="12" fillId="2" borderId="9" xfId="0" applyNumberFormat="1" applyFont="1" applyFill="1" applyBorder="1" applyAlignment="1">
      <alignment horizontal="right" vertical="center" wrapText="1"/>
    </xf>
    <xf numFmtId="8" fontId="12" fillId="2" borderId="10" xfId="0" applyNumberFormat="1" applyFont="1" applyFill="1" applyBorder="1" applyAlignment="1">
      <alignment horizontal="right" vertical="center" wrapText="1"/>
    </xf>
    <xf numFmtId="8" fontId="12" fillId="2" borderId="12" xfId="0" applyNumberFormat="1" applyFont="1" applyFill="1" applyBorder="1" applyAlignment="1">
      <alignment horizontal="right" vertical="center" wrapText="1"/>
    </xf>
    <xf numFmtId="8" fontId="12" fillId="2" borderId="13" xfId="0" applyNumberFormat="1" applyFont="1" applyFill="1" applyBorder="1" applyAlignment="1">
      <alignment horizontal="right" vertical="center" wrapText="1"/>
    </xf>
    <xf numFmtId="8" fontId="12" fillId="2" borderId="15" xfId="0" applyNumberFormat="1" applyFont="1" applyFill="1" applyBorder="1" applyAlignment="1">
      <alignment horizontal="right" vertical="center" wrapText="1"/>
    </xf>
    <xf numFmtId="8" fontId="12" fillId="2" borderId="16" xfId="0" applyNumberFormat="1" applyFont="1" applyFill="1" applyBorder="1" applyAlignment="1">
      <alignment horizontal="right" vertical="center" wrapText="1"/>
    </xf>
    <xf numFmtId="0" fontId="13" fillId="3" borderId="0" xfId="0" applyFont="1" applyFill="1" applyBorder="1" applyAlignment="1">
      <alignment horizontal="left" vertical="center" wrapText="1"/>
    </xf>
    <xf numFmtId="0" fontId="13" fillId="3" borderId="0" xfId="0" applyFont="1" applyFill="1" applyBorder="1" applyAlignment="1">
      <alignment horizontal="justify" vertical="center" wrapText="1"/>
    </xf>
    <xf numFmtId="0" fontId="20" fillId="0" borderId="0" xfId="0" applyFont="1" applyFill="1" applyAlignment="1">
      <alignment horizontal="center" vertical="center" wrapText="1"/>
    </xf>
    <xf numFmtId="0" fontId="21" fillId="0" borderId="0" xfId="0" applyFont="1" applyAlignment="1">
      <alignment horizontal="center"/>
    </xf>
    <xf numFmtId="0" fontId="22" fillId="0" borderId="0" xfId="0" applyFont="1" applyAlignment="1">
      <alignment horizontal="center" vertical="top"/>
    </xf>
    <xf numFmtId="0" fontId="10" fillId="0" borderId="0" xfId="0" applyFont="1" applyAlignment="1">
      <alignment horizontal="center" vertical="top"/>
    </xf>
    <xf numFmtId="0" fontId="10" fillId="0" borderId="0" xfId="0" applyFont="1" applyAlignment="1">
      <alignment horizontal="center" wrapText="1"/>
    </xf>
    <xf numFmtId="165" fontId="18" fillId="0" borderId="0" xfId="0" applyNumberFormat="1" applyFont="1" applyAlignment="1"/>
    <xf numFmtId="0" fontId="32" fillId="0" borderId="0" xfId="0" applyFont="1" applyFill="1"/>
    <xf numFmtId="0" fontId="33" fillId="0" borderId="0" xfId="0" applyFont="1" applyFill="1"/>
    <xf numFmtId="0" fontId="18" fillId="0" borderId="0" xfId="0" applyFont="1" applyFill="1"/>
    <xf numFmtId="0" fontId="18" fillId="0" borderId="0" xfId="0" applyFont="1" applyAlignment="1">
      <alignment vertical="center"/>
    </xf>
    <xf numFmtId="0" fontId="18" fillId="4" borderId="0" xfId="0" applyFont="1" applyFill="1"/>
    <xf numFmtId="0" fontId="35" fillId="0" borderId="0" xfId="0" applyFont="1" applyAlignment="1">
      <alignment horizontal="left"/>
    </xf>
    <xf numFmtId="0" fontId="20" fillId="0" borderId="0" xfId="0" applyFont="1"/>
    <xf numFmtId="0" fontId="20" fillId="0" borderId="0" xfId="0" applyFont="1" applyBorder="1"/>
    <xf numFmtId="0" fontId="18" fillId="0" borderId="0" xfId="0" applyFont="1" applyBorder="1"/>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cellXfs>
  <cellStyles count="2">
    <cellStyle name="Monétaire"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9525</xdr:rowOff>
    </xdr:from>
    <xdr:to>
      <xdr:col>0</xdr:col>
      <xdr:colOff>838200</xdr:colOff>
      <xdr:row>5</xdr:row>
      <xdr:rowOff>95250</xdr:rowOff>
    </xdr:to>
    <xdr:pic>
      <xdr:nvPicPr>
        <xdr:cNvPr id="2" name="Image 4" descr="LogoCAPDEV.png"/>
        <xdr:cNvPicPr>
          <a:picLocks noChangeAspect="1"/>
        </xdr:cNvPicPr>
      </xdr:nvPicPr>
      <xdr:blipFill>
        <a:blip xmlns:r="http://schemas.openxmlformats.org/officeDocument/2006/relationships" r:embed="rId1" cstate="print"/>
        <a:srcRect/>
        <a:stretch>
          <a:fillRect/>
        </a:stretch>
      </xdr:blipFill>
      <xdr:spPr bwMode="auto">
        <a:xfrm>
          <a:off x="38100" y="238125"/>
          <a:ext cx="1085850" cy="1095375"/>
        </a:xfrm>
        <a:prstGeom prst="rect">
          <a:avLst/>
        </a:prstGeom>
        <a:noFill/>
        <a:ln w="9525">
          <a:noFill/>
          <a:miter lim="800000"/>
          <a:headEnd/>
          <a:tailEnd/>
        </a:ln>
      </xdr:spPr>
    </xdr:pic>
    <xdr:clientData/>
  </xdr:twoCellAnchor>
  <xdr:twoCellAnchor editAs="oneCell">
    <xdr:from>
      <xdr:col>0</xdr:col>
      <xdr:colOff>9525</xdr:colOff>
      <xdr:row>32</xdr:row>
      <xdr:rowOff>200025</xdr:rowOff>
    </xdr:from>
    <xdr:to>
      <xdr:col>0</xdr:col>
      <xdr:colOff>838200</xdr:colOff>
      <xdr:row>36</xdr:row>
      <xdr:rowOff>76201</xdr:rowOff>
    </xdr:to>
    <xdr:pic>
      <xdr:nvPicPr>
        <xdr:cNvPr id="3" name="Image 5" descr="Signature Cap Dév.jpg"/>
        <xdr:cNvPicPr>
          <a:picLocks noChangeAspect="1"/>
        </xdr:cNvPicPr>
      </xdr:nvPicPr>
      <xdr:blipFill>
        <a:blip xmlns:r="http://schemas.openxmlformats.org/officeDocument/2006/relationships" r:embed="rId2" cstate="print"/>
        <a:srcRect l="7076" b="11581"/>
        <a:stretch>
          <a:fillRect/>
        </a:stretch>
      </xdr:blipFill>
      <xdr:spPr bwMode="auto">
        <a:xfrm>
          <a:off x="9525" y="13201650"/>
          <a:ext cx="2247900" cy="1228726"/>
        </a:xfrm>
        <a:prstGeom prst="rect">
          <a:avLst/>
        </a:prstGeom>
        <a:noFill/>
        <a:ln w="9525">
          <a:noFill/>
          <a:miter lim="800000"/>
          <a:headEnd/>
          <a:tailEnd/>
        </a:ln>
      </xdr:spPr>
    </xdr:pic>
    <xdr:clientData/>
  </xdr:twoCellAnchor>
  <xdr:twoCellAnchor>
    <xdr:from>
      <xdr:col>1</xdr:col>
      <xdr:colOff>441614</xdr:colOff>
      <xdr:row>6</xdr:row>
      <xdr:rowOff>181841</xdr:rowOff>
    </xdr:from>
    <xdr:to>
      <xdr:col>4</xdr:col>
      <xdr:colOff>138775</xdr:colOff>
      <xdr:row>14</xdr:row>
      <xdr:rowOff>181757</xdr:rowOff>
    </xdr:to>
    <xdr:sp macro="" textlink="">
      <xdr:nvSpPr>
        <xdr:cNvPr id="4" name="ZoneTexte 3"/>
        <xdr:cNvSpPr txBox="1"/>
      </xdr:nvSpPr>
      <xdr:spPr>
        <a:xfrm>
          <a:off x="4423064" y="1553441"/>
          <a:ext cx="3450011" cy="1847766"/>
        </a:xfrm>
        <a:prstGeom prst="rect">
          <a:avLst/>
        </a:prstGeom>
        <a:noFill/>
        <a:ln w="19050" cmpd="sng">
          <a:noFill/>
          <a:prstDash val="dash"/>
        </a:ln>
      </xdr:spPr>
      <xdr:style>
        <a:lnRef idx="0">
          <a:scrgbClr r="0" g="0" b="0"/>
        </a:lnRef>
        <a:fillRef idx="0">
          <a:scrgbClr r="0" g="0" b="0"/>
        </a:fillRef>
        <a:effectRef idx="0">
          <a:scrgbClr r="0" g="0" b="0"/>
        </a:effectRef>
        <a:fontRef idx="minor">
          <a:schemeClr val="dk1"/>
        </a:fontRef>
      </xdr:style>
      <xdr:txBody>
        <a:bodyPr wrap="square" rtlCol="0" anchor="t"/>
        <a:lstStyle/>
        <a:p>
          <a:pPr marL="0" indent="0"/>
          <a:endParaRPr lang="fr-FR" sz="200" b="1" smtClean="0">
            <a:solidFill>
              <a:schemeClr val="dk1"/>
            </a:solidFill>
            <a:latin typeface="Verdana" pitchFamily="34" charset="0"/>
            <a:ea typeface="Verdana" pitchFamily="34" charset="0"/>
            <a:cs typeface="Verdana" pitchFamily="34" charset="0"/>
          </a:endParaRPr>
        </a:p>
        <a:p>
          <a:pPr marL="0" indent="0" algn="l"/>
          <a:r>
            <a:rPr lang="fr-FR" sz="1600" b="1" smtClean="0">
              <a:solidFill>
                <a:schemeClr val="dk1"/>
              </a:solidFill>
              <a:latin typeface="ClementePDag" pitchFamily="2" charset="0"/>
              <a:ea typeface="Verdana" pitchFamily="34" charset="0"/>
              <a:cs typeface="Verdana" pitchFamily="34" charset="0"/>
            </a:rPr>
            <a:t>France Utilitaires</a:t>
          </a:r>
        </a:p>
        <a:p>
          <a:pPr marL="0" indent="0" algn="l"/>
          <a:r>
            <a:rPr lang="fr-FR" sz="1400" b="0" smtClean="0">
              <a:solidFill>
                <a:schemeClr val="dk1"/>
              </a:solidFill>
              <a:latin typeface="ClementePDag" pitchFamily="2" charset="0"/>
              <a:ea typeface="Verdana" pitchFamily="34" charset="0"/>
              <a:cs typeface="Verdana" pitchFamily="34" charset="0"/>
            </a:rPr>
            <a:t>A l’attention de </a:t>
          </a:r>
          <a:r>
            <a:rPr lang="fr-FR" sz="1400" b="0" baseline="0" smtClean="0">
              <a:solidFill>
                <a:schemeClr val="dk1"/>
              </a:solidFill>
              <a:latin typeface="ClementePDag" pitchFamily="2" charset="0"/>
              <a:ea typeface="Verdana" pitchFamily="34" charset="0"/>
              <a:cs typeface="Verdana" pitchFamily="34" charset="0"/>
            </a:rPr>
            <a:t>Joaquim BENOIT</a:t>
          </a:r>
          <a:endParaRPr lang="fr-FR" sz="1400" b="0" smtClean="0">
            <a:solidFill>
              <a:schemeClr val="dk1"/>
            </a:solidFill>
            <a:latin typeface="ClementePDag" pitchFamily="2" charset="0"/>
            <a:ea typeface="Verdana" pitchFamily="34" charset="0"/>
            <a:cs typeface="Verdana" pitchFamily="34" charset="0"/>
          </a:endParaRPr>
        </a:p>
        <a:p>
          <a:pPr marL="0" indent="0" algn="l"/>
          <a:r>
            <a:rPr lang="fr-FR" sz="1400" b="0" smtClean="0">
              <a:solidFill>
                <a:schemeClr val="dk1"/>
              </a:solidFill>
              <a:latin typeface="ClementePDag" pitchFamily="2" charset="0"/>
              <a:ea typeface="Verdana" pitchFamily="34" charset="0"/>
              <a:cs typeface="Verdana" pitchFamily="34" charset="0"/>
            </a:rPr>
            <a:t>65 avenue des Déportés prolongée</a:t>
          </a:r>
          <a:br>
            <a:rPr lang="fr-FR" sz="1400" b="0" smtClean="0">
              <a:solidFill>
                <a:schemeClr val="dk1"/>
              </a:solidFill>
              <a:latin typeface="ClementePDag" pitchFamily="2" charset="0"/>
              <a:ea typeface="Verdana" pitchFamily="34" charset="0"/>
              <a:cs typeface="Verdana" pitchFamily="34" charset="0"/>
            </a:rPr>
          </a:br>
          <a:r>
            <a:rPr lang="fr-FR" sz="1400" b="0" smtClean="0">
              <a:solidFill>
                <a:schemeClr val="dk1"/>
              </a:solidFill>
              <a:latin typeface="ClementePDag" pitchFamily="2" charset="0"/>
              <a:ea typeface="Verdana" pitchFamily="34" charset="0"/>
              <a:cs typeface="Verdana" pitchFamily="34" charset="0"/>
            </a:rPr>
            <a:t>60600 CLERMONT</a:t>
          </a:r>
          <a:r>
            <a:rPr lang="fr-FR" sz="1300" b="0" baseline="0" smtClean="0">
              <a:solidFill>
                <a:schemeClr val="dk1"/>
              </a:solidFill>
              <a:latin typeface="ClementePDag" pitchFamily="2" charset="0"/>
              <a:ea typeface="Verdana" pitchFamily="34" charset="0"/>
              <a:cs typeface="Verdana" pitchFamily="34" charset="0"/>
            </a:rPr>
            <a:t/>
          </a:r>
          <a:br>
            <a:rPr lang="fr-FR" sz="1300" b="0" baseline="0" smtClean="0">
              <a:solidFill>
                <a:schemeClr val="dk1"/>
              </a:solidFill>
              <a:latin typeface="ClementePDag" pitchFamily="2" charset="0"/>
              <a:ea typeface="Verdana" pitchFamily="34" charset="0"/>
              <a:cs typeface="Verdana" pitchFamily="34" charset="0"/>
            </a:rPr>
          </a:br>
          <a:r>
            <a:rPr lang="fr-FR" sz="1400">
              <a:solidFill>
                <a:schemeClr val="dk1"/>
              </a:solidFill>
              <a:latin typeface="ClementePDag" pitchFamily="2" charset="0"/>
              <a:ea typeface="+mn-ea"/>
              <a:cs typeface="+mn-cs"/>
            </a:rPr>
            <a:t>Tel : </a:t>
          </a:r>
          <a:r>
            <a:rPr lang="fr-FR" sz="1400" b="0" smtClean="0">
              <a:solidFill>
                <a:schemeClr val="dk1"/>
              </a:solidFill>
              <a:latin typeface="ClementePDag" pitchFamily="2" charset="0"/>
              <a:ea typeface="Verdana" pitchFamily="34" charset="0"/>
              <a:cs typeface="Verdana" pitchFamily="34" charset="0"/>
            </a:rPr>
            <a:t>03 44 50 90 00</a:t>
          </a:r>
          <a:endParaRPr lang="fr-FR" sz="1400" b="0">
            <a:solidFill>
              <a:schemeClr val="dk1"/>
            </a:solidFill>
            <a:latin typeface="ClementePDag" pitchFamily="2" charset="0"/>
            <a:ea typeface="Verdana" pitchFamily="34" charset="0"/>
            <a:cs typeface="Verdana" pitchFamily="34" charset="0"/>
          </a:endParaRPr>
        </a:p>
        <a:p>
          <a:pPr marL="0" indent="0" algn="l"/>
          <a:r>
            <a:rPr lang="fr-FR" sz="1400" b="0" baseline="0" smtClean="0">
              <a:solidFill>
                <a:schemeClr val="dk1"/>
              </a:solidFill>
              <a:latin typeface="ClementePDag" pitchFamily="2" charset="0"/>
              <a:ea typeface="Verdana" pitchFamily="34" charset="0"/>
              <a:cs typeface="Verdana" pitchFamily="34" charset="0"/>
            </a:rPr>
            <a:t>jb.direction@france-utilitaires.fr</a:t>
          </a:r>
        </a:p>
      </xdr:txBody>
    </xdr:sp>
    <xdr:clientData/>
  </xdr:twoCellAnchor>
  <xdr:twoCellAnchor>
    <xdr:from>
      <xdr:col>0</xdr:col>
      <xdr:colOff>3111211</xdr:colOff>
      <xdr:row>1</xdr:row>
      <xdr:rowOff>148070</xdr:rowOff>
    </xdr:from>
    <xdr:to>
      <xdr:col>2</xdr:col>
      <xdr:colOff>25111</xdr:colOff>
      <xdr:row>5</xdr:row>
      <xdr:rowOff>76199</xdr:rowOff>
    </xdr:to>
    <xdr:sp macro="" textlink="">
      <xdr:nvSpPr>
        <xdr:cNvPr id="5" name="Text Box 1061"/>
        <xdr:cNvSpPr txBox="1">
          <a:spLocks noChangeArrowheads="1"/>
        </xdr:cNvSpPr>
      </xdr:nvSpPr>
      <xdr:spPr bwMode="auto">
        <a:xfrm>
          <a:off x="3111211" y="376670"/>
          <a:ext cx="1933575" cy="84252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fr-FR" sz="1600" b="0" i="0" u="none" strike="noStrike" baseline="0">
              <a:solidFill>
                <a:srgbClr val="7F7F7F"/>
              </a:solidFill>
              <a:latin typeface="ClementePDag"/>
            </a:rPr>
            <a:t>Agence de</a:t>
          </a:r>
        </a:p>
        <a:p>
          <a:pPr algn="l" rtl="0">
            <a:defRPr sz="1000"/>
          </a:pPr>
          <a:r>
            <a:rPr lang="fr-FR" sz="1600" b="0" i="0" u="none" strike="noStrike" baseline="0">
              <a:solidFill>
                <a:srgbClr val="7F7F7F"/>
              </a:solidFill>
              <a:latin typeface="ClementePDag"/>
            </a:rPr>
            <a:t>Communication RH</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600" b="0" i="0" u="none" strike="noStrike" baseline="0">
              <a:solidFill>
                <a:srgbClr val="7F7F7F"/>
              </a:solidFill>
              <a:latin typeface="ClementePDag"/>
              <a:ea typeface="+mn-ea"/>
              <a:cs typeface="+mn-cs"/>
            </a:rPr>
            <a:t>www.cap-dev.fr</a:t>
          </a:r>
        </a:p>
        <a:p>
          <a:pPr algn="l" rtl="0">
            <a:defRPr sz="1000"/>
          </a:pPr>
          <a:r>
            <a:rPr lang="fr-FR" sz="1600" b="0" i="0" u="none" strike="noStrike" baseline="0">
              <a:solidFill>
                <a:srgbClr val="7F7F7F"/>
              </a:solidFill>
              <a:latin typeface="ClementePDag"/>
            </a:rPr>
            <a:t/>
          </a:r>
          <a:br>
            <a:rPr lang="fr-FR" sz="1600" b="0" i="0" u="none" strike="noStrike" baseline="0">
              <a:solidFill>
                <a:srgbClr val="7F7F7F"/>
              </a:solidFill>
              <a:latin typeface="ClementePDag"/>
            </a:rPr>
          </a:br>
          <a:endParaRPr lang="fr-FR" sz="1600" b="0" i="0" u="none" strike="noStrike" baseline="0">
            <a:solidFill>
              <a:srgbClr val="7F7F7F"/>
            </a:solidFill>
            <a:latin typeface="ClementePDag"/>
          </a:endParaRPr>
        </a:p>
      </xdr:txBody>
    </xdr:sp>
    <xdr:clientData/>
  </xdr:twoCellAnchor>
  <xdr:twoCellAnchor>
    <xdr:from>
      <xdr:col>1</xdr:col>
      <xdr:colOff>415636</xdr:colOff>
      <xdr:row>7</xdr:row>
      <xdr:rowOff>85725</xdr:rowOff>
    </xdr:from>
    <xdr:to>
      <xdr:col>1</xdr:col>
      <xdr:colOff>415636</xdr:colOff>
      <xdr:row>12</xdr:row>
      <xdr:rowOff>164523</xdr:rowOff>
    </xdr:to>
    <xdr:cxnSp macro="">
      <xdr:nvCxnSpPr>
        <xdr:cNvPr id="6" name="AutoShape 1063"/>
        <xdr:cNvCxnSpPr>
          <a:cxnSpLocks noChangeShapeType="1"/>
        </xdr:cNvCxnSpPr>
      </xdr:nvCxnSpPr>
      <xdr:spPr bwMode="auto">
        <a:xfrm>
          <a:off x="4397086" y="1685925"/>
          <a:ext cx="0" cy="1240848"/>
        </a:xfrm>
        <a:prstGeom prst="straightConnector1">
          <a:avLst/>
        </a:prstGeom>
        <a:noFill/>
        <a:ln w="19050">
          <a:solidFill>
            <a:srgbClr val="D92119"/>
          </a:solidFill>
          <a:round/>
          <a:headEnd/>
          <a:tailEnd/>
        </a:ln>
      </xdr:spPr>
    </xdr:cxnSp>
    <xdr:clientData/>
  </xdr:twoCellAnchor>
  <xdr:twoCellAnchor>
    <xdr:from>
      <xdr:col>0</xdr:col>
      <xdr:colOff>1281545</xdr:colOff>
      <xdr:row>1</xdr:row>
      <xdr:rowOff>200025</xdr:rowOff>
    </xdr:from>
    <xdr:to>
      <xdr:col>0</xdr:col>
      <xdr:colOff>1281545</xdr:colOff>
      <xdr:row>5</xdr:row>
      <xdr:rowOff>12988</xdr:rowOff>
    </xdr:to>
    <xdr:cxnSp macro="">
      <xdr:nvCxnSpPr>
        <xdr:cNvPr id="7" name="AutoShape 1062"/>
        <xdr:cNvCxnSpPr>
          <a:cxnSpLocks noChangeShapeType="1"/>
        </xdr:cNvCxnSpPr>
      </xdr:nvCxnSpPr>
      <xdr:spPr bwMode="auto">
        <a:xfrm>
          <a:off x="1281545" y="428625"/>
          <a:ext cx="0" cy="727363"/>
        </a:xfrm>
        <a:prstGeom prst="straightConnector1">
          <a:avLst/>
        </a:prstGeom>
        <a:noFill/>
        <a:ln w="19050">
          <a:solidFill>
            <a:srgbClr val="1075C6"/>
          </a:solidFill>
          <a:round/>
          <a:headEnd/>
          <a:tailEnd/>
        </a:ln>
      </xdr:spPr>
    </xdr:cxnSp>
    <xdr:clientData/>
  </xdr:twoCellAnchor>
  <xdr:twoCellAnchor>
    <xdr:from>
      <xdr:col>0</xdr:col>
      <xdr:colOff>3119870</xdr:colOff>
      <xdr:row>1</xdr:row>
      <xdr:rowOff>190500</xdr:rowOff>
    </xdr:from>
    <xdr:to>
      <xdr:col>0</xdr:col>
      <xdr:colOff>3119870</xdr:colOff>
      <xdr:row>5</xdr:row>
      <xdr:rowOff>12988</xdr:rowOff>
    </xdr:to>
    <xdr:cxnSp macro="">
      <xdr:nvCxnSpPr>
        <xdr:cNvPr id="8" name="AutoShape 1063"/>
        <xdr:cNvCxnSpPr>
          <a:cxnSpLocks noChangeShapeType="1"/>
        </xdr:cNvCxnSpPr>
      </xdr:nvCxnSpPr>
      <xdr:spPr bwMode="auto">
        <a:xfrm>
          <a:off x="3119870" y="419100"/>
          <a:ext cx="0" cy="736888"/>
        </a:xfrm>
        <a:prstGeom prst="straightConnector1">
          <a:avLst/>
        </a:prstGeom>
        <a:noFill/>
        <a:ln w="19050">
          <a:solidFill>
            <a:srgbClr val="F79210"/>
          </a:solidFill>
          <a:round/>
          <a:headEnd/>
          <a:tailEnd/>
        </a:ln>
      </xdr:spPr>
    </xdr:cxnSp>
    <xdr:clientData/>
  </xdr:twoCellAnchor>
  <xdr:twoCellAnchor>
    <xdr:from>
      <xdr:col>0</xdr:col>
      <xdr:colOff>1281546</xdr:colOff>
      <xdr:row>1</xdr:row>
      <xdr:rowOff>197427</xdr:rowOff>
    </xdr:from>
    <xdr:to>
      <xdr:col>0</xdr:col>
      <xdr:colOff>3076575</xdr:colOff>
      <xdr:row>5</xdr:row>
      <xdr:rowOff>104775</xdr:rowOff>
    </xdr:to>
    <xdr:sp macro="" textlink="">
      <xdr:nvSpPr>
        <xdr:cNvPr id="9" name="Text Box 1077"/>
        <xdr:cNvSpPr txBox="1">
          <a:spLocks noChangeArrowheads="1"/>
        </xdr:cNvSpPr>
      </xdr:nvSpPr>
      <xdr:spPr bwMode="auto">
        <a:xfrm>
          <a:off x="1281546" y="426027"/>
          <a:ext cx="1795029" cy="821748"/>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fr-FR" sz="1400" b="1" i="0" u="none" strike="noStrike" baseline="0">
              <a:solidFill>
                <a:srgbClr val="000000"/>
              </a:solidFill>
              <a:latin typeface="ClementePDae"/>
            </a:rPr>
            <a:t>Cap Développement</a:t>
          </a:r>
        </a:p>
        <a:p>
          <a:pPr algn="l" rtl="0">
            <a:defRPr sz="1000"/>
          </a:pPr>
          <a:r>
            <a:rPr lang="fr-FR" sz="1400" b="0" i="0" u="none" strike="noStrike" baseline="0">
              <a:solidFill>
                <a:srgbClr val="000000"/>
              </a:solidFill>
              <a:latin typeface="ClementePDae"/>
            </a:rPr>
            <a:t>06.49.08.03.39</a:t>
          </a:r>
        </a:p>
        <a:p>
          <a:pPr algn="l" rtl="0">
            <a:defRPr sz="1000"/>
          </a:pPr>
          <a:r>
            <a:rPr lang="fr-FR" sz="1400" b="0" i="0" u="none" strike="noStrike" baseline="0">
              <a:solidFill>
                <a:srgbClr val="000000"/>
              </a:solidFill>
              <a:latin typeface="ClementePDae"/>
            </a:rPr>
            <a:t>contact@cap-dev.fr</a:t>
          </a:r>
        </a:p>
        <a:p>
          <a:pPr algn="l" rtl="0">
            <a:defRPr sz="1000"/>
          </a:pPr>
          <a:endParaRPr lang="fr-FR" sz="1100" b="1" i="0" u="none" strike="noStrike" baseline="0">
            <a:solidFill>
              <a:srgbClr val="000000"/>
            </a:solidFill>
            <a:latin typeface="ClementePDae"/>
          </a:endParaRPr>
        </a:p>
      </xdr:txBody>
    </xdr:sp>
    <xdr:clientData/>
  </xdr:twoCellAnchor>
  <xdr:twoCellAnchor editAs="oneCell">
    <xdr:from>
      <xdr:col>0</xdr:col>
      <xdr:colOff>2038350</xdr:colOff>
      <xdr:row>7</xdr:row>
      <xdr:rowOff>228600</xdr:rowOff>
    </xdr:from>
    <xdr:to>
      <xdr:col>0</xdr:col>
      <xdr:colOff>2314575</xdr:colOff>
      <xdr:row>11</xdr:row>
      <xdr:rowOff>13631</xdr:rowOff>
    </xdr:to>
    <xdr:pic>
      <xdr:nvPicPr>
        <xdr:cNvPr id="10" name="Image 9" descr="LOGOFUtrans.png"/>
        <xdr:cNvPicPr>
          <a:picLocks noChangeAspect="1"/>
        </xdr:cNvPicPr>
      </xdr:nvPicPr>
      <xdr:blipFill>
        <a:blip xmlns:r="http://schemas.openxmlformats.org/officeDocument/2006/relationships" r:embed="rId3" cstate="print"/>
        <a:stretch>
          <a:fillRect/>
        </a:stretch>
      </xdr:blipFill>
      <xdr:spPr>
        <a:xfrm>
          <a:off x="2038350" y="1828800"/>
          <a:ext cx="2219325" cy="985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xdr:row>
      <xdr:rowOff>9525</xdr:rowOff>
    </xdr:from>
    <xdr:to>
      <xdr:col>0</xdr:col>
      <xdr:colOff>838200</xdr:colOff>
      <xdr:row>5</xdr:row>
      <xdr:rowOff>28575</xdr:rowOff>
    </xdr:to>
    <xdr:pic>
      <xdr:nvPicPr>
        <xdr:cNvPr id="2" name="Image 4" descr="LogoCAPDEV.png"/>
        <xdr:cNvPicPr>
          <a:picLocks noChangeAspect="1"/>
        </xdr:cNvPicPr>
      </xdr:nvPicPr>
      <xdr:blipFill>
        <a:blip xmlns:r="http://schemas.openxmlformats.org/officeDocument/2006/relationships" r:embed="rId1" cstate="print"/>
        <a:srcRect/>
        <a:stretch>
          <a:fillRect/>
        </a:stretch>
      </xdr:blipFill>
      <xdr:spPr bwMode="auto">
        <a:xfrm>
          <a:off x="38100" y="171450"/>
          <a:ext cx="800100" cy="800100"/>
        </a:xfrm>
        <a:prstGeom prst="rect">
          <a:avLst/>
        </a:prstGeom>
        <a:noFill/>
        <a:ln w="9525">
          <a:noFill/>
          <a:miter lim="800000"/>
          <a:headEnd/>
          <a:tailEnd/>
        </a:ln>
      </xdr:spPr>
    </xdr:pic>
    <xdr:clientData/>
  </xdr:twoCellAnchor>
  <xdr:twoCellAnchor editAs="oneCell">
    <xdr:from>
      <xdr:col>0</xdr:col>
      <xdr:colOff>9525</xdr:colOff>
      <xdr:row>32</xdr:row>
      <xdr:rowOff>200025</xdr:rowOff>
    </xdr:from>
    <xdr:to>
      <xdr:col>0</xdr:col>
      <xdr:colOff>838200</xdr:colOff>
      <xdr:row>36</xdr:row>
      <xdr:rowOff>76201</xdr:rowOff>
    </xdr:to>
    <xdr:pic>
      <xdr:nvPicPr>
        <xdr:cNvPr id="3" name="Image 5" descr="Signature Cap Dév.jpg"/>
        <xdr:cNvPicPr>
          <a:picLocks noChangeAspect="1"/>
        </xdr:cNvPicPr>
      </xdr:nvPicPr>
      <xdr:blipFill>
        <a:blip xmlns:r="http://schemas.openxmlformats.org/officeDocument/2006/relationships" r:embed="rId2" cstate="print"/>
        <a:srcRect l="7076" b="11581"/>
        <a:stretch>
          <a:fillRect/>
        </a:stretch>
      </xdr:blipFill>
      <xdr:spPr bwMode="auto">
        <a:xfrm>
          <a:off x="9525" y="12011025"/>
          <a:ext cx="828675" cy="790576"/>
        </a:xfrm>
        <a:prstGeom prst="rect">
          <a:avLst/>
        </a:prstGeom>
        <a:noFill/>
        <a:ln w="9525">
          <a:noFill/>
          <a:miter lim="800000"/>
          <a:headEnd/>
          <a:tailEnd/>
        </a:ln>
      </xdr:spPr>
    </xdr:pic>
    <xdr:clientData/>
  </xdr:twoCellAnchor>
  <xdr:twoCellAnchor>
    <xdr:from>
      <xdr:col>1</xdr:col>
      <xdr:colOff>441614</xdr:colOff>
      <xdr:row>6</xdr:row>
      <xdr:rowOff>181841</xdr:rowOff>
    </xdr:from>
    <xdr:to>
      <xdr:col>4</xdr:col>
      <xdr:colOff>138775</xdr:colOff>
      <xdr:row>14</xdr:row>
      <xdr:rowOff>181757</xdr:rowOff>
    </xdr:to>
    <xdr:sp macro="" textlink="">
      <xdr:nvSpPr>
        <xdr:cNvPr id="4" name="ZoneTexte 3"/>
        <xdr:cNvSpPr txBox="1"/>
      </xdr:nvSpPr>
      <xdr:spPr>
        <a:xfrm>
          <a:off x="4423064" y="1286741"/>
          <a:ext cx="3450011" cy="1828716"/>
        </a:xfrm>
        <a:prstGeom prst="rect">
          <a:avLst/>
        </a:prstGeom>
        <a:noFill/>
        <a:ln w="19050" cmpd="sng">
          <a:noFill/>
          <a:prstDash val="dash"/>
        </a:ln>
      </xdr:spPr>
      <xdr:style>
        <a:lnRef idx="0">
          <a:scrgbClr r="0" g="0" b="0"/>
        </a:lnRef>
        <a:fillRef idx="0">
          <a:scrgbClr r="0" g="0" b="0"/>
        </a:fillRef>
        <a:effectRef idx="0">
          <a:scrgbClr r="0" g="0" b="0"/>
        </a:effectRef>
        <a:fontRef idx="minor">
          <a:schemeClr val="dk1"/>
        </a:fontRef>
      </xdr:style>
      <xdr:txBody>
        <a:bodyPr wrap="square" rtlCol="0" anchor="t"/>
        <a:lstStyle/>
        <a:p>
          <a:pPr marL="0" indent="0"/>
          <a:endParaRPr lang="fr-FR" sz="200" b="1" smtClean="0">
            <a:solidFill>
              <a:schemeClr val="dk1"/>
            </a:solidFill>
            <a:latin typeface="Verdana" pitchFamily="34" charset="0"/>
            <a:ea typeface="Verdana" pitchFamily="34" charset="0"/>
            <a:cs typeface="Verdana" pitchFamily="34" charset="0"/>
          </a:endParaRPr>
        </a:p>
        <a:p>
          <a:pPr marL="0" indent="0" algn="l"/>
          <a:r>
            <a:rPr lang="fr-FR" sz="1600" b="1" smtClean="0">
              <a:solidFill>
                <a:schemeClr val="dk1"/>
              </a:solidFill>
              <a:latin typeface="ClementePDag" pitchFamily="2" charset="0"/>
              <a:ea typeface="Verdana" pitchFamily="34" charset="0"/>
              <a:cs typeface="Verdana" pitchFamily="34" charset="0"/>
            </a:rPr>
            <a:t>France Utilitaires</a:t>
          </a:r>
        </a:p>
        <a:p>
          <a:pPr marL="0" indent="0" algn="l"/>
          <a:r>
            <a:rPr lang="fr-FR" sz="1400" b="0" smtClean="0">
              <a:solidFill>
                <a:schemeClr val="dk1"/>
              </a:solidFill>
              <a:latin typeface="ClementePDag" pitchFamily="2" charset="0"/>
              <a:ea typeface="Verdana" pitchFamily="34" charset="0"/>
              <a:cs typeface="Verdana" pitchFamily="34" charset="0"/>
            </a:rPr>
            <a:t>A l’attention de </a:t>
          </a:r>
          <a:r>
            <a:rPr lang="fr-FR" sz="1400" b="0" baseline="0" smtClean="0">
              <a:solidFill>
                <a:schemeClr val="dk1"/>
              </a:solidFill>
              <a:latin typeface="ClementePDag" pitchFamily="2" charset="0"/>
              <a:ea typeface="Verdana" pitchFamily="34" charset="0"/>
              <a:cs typeface="Verdana" pitchFamily="34" charset="0"/>
            </a:rPr>
            <a:t>Joaquim BENOIT</a:t>
          </a:r>
          <a:endParaRPr lang="fr-FR" sz="1400" b="0" smtClean="0">
            <a:solidFill>
              <a:schemeClr val="dk1"/>
            </a:solidFill>
            <a:latin typeface="ClementePDag" pitchFamily="2" charset="0"/>
            <a:ea typeface="Verdana" pitchFamily="34" charset="0"/>
            <a:cs typeface="Verdana" pitchFamily="34" charset="0"/>
          </a:endParaRPr>
        </a:p>
        <a:p>
          <a:pPr marL="0" indent="0" algn="l"/>
          <a:r>
            <a:rPr lang="fr-FR" sz="1400" b="0" smtClean="0">
              <a:solidFill>
                <a:schemeClr val="dk1"/>
              </a:solidFill>
              <a:latin typeface="ClementePDag" pitchFamily="2" charset="0"/>
              <a:ea typeface="Verdana" pitchFamily="34" charset="0"/>
              <a:cs typeface="Verdana" pitchFamily="34" charset="0"/>
            </a:rPr>
            <a:t>65 avenue des Déportés prolongée</a:t>
          </a:r>
          <a:br>
            <a:rPr lang="fr-FR" sz="1400" b="0" smtClean="0">
              <a:solidFill>
                <a:schemeClr val="dk1"/>
              </a:solidFill>
              <a:latin typeface="ClementePDag" pitchFamily="2" charset="0"/>
              <a:ea typeface="Verdana" pitchFamily="34" charset="0"/>
              <a:cs typeface="Verdana" pitchFamily="34" charset="0"/>
            </a:rPr>
          </a:br>
          <a:r>
            <a:rPr lang="fr-FR" sz="1400" b="0" smtClean="0">
              <a:solidFill>
                <a:schemeClr val="dk1"/>
              </a:solidFill>
              <a:latin typeface="ClementePDag" pitchFamily="2" charset="0"/>
              <a:ea typeface="Verdana" pitchFamily="34" charset="0"/>
              <a:cs typeface="Verdana" pitchFamily="34" charset="0"/>
            </a:rPr>
            <a:t>60600 CLERMONT</a:t>
          </a:r>
          <a:r>
            <a:rPr lang="fr-FR" sz="1300" b="0" baseline="0" smtClean="0">
              <a:solidFill>
                <a:schemeClr val="dk1"/>
              </a:solidFill>
              <a:latin typeface="ClementePDag" pitchFamily="2" charset="0"/>
              <a:ea typeface="Verdana" pitchFamily="34" charset="0"/>
              <a:cs typeface="Verdana" pitchFamily="34" charset="0"/>
            </a:rPr>
            <a:t/>
          </a:r>
          <a:br>
            <a:rPr lang="fr-FR" sz="1300" b="0" baseline="0" smtClean="0">
              <a:solidFill>
                <a:schemeClr val="dk1"/>
              </a:solidFill>
              <a:latin typeface="ClementePDag" pitchFamily="2" charset="0"/>
              <a:ea typeface="Verdana" pitchFamily="34" charset="0"/>
              <a:cs typeface="Verdana" pitchFamily="34" charset="0"/>
            </a:rPr>
          </a:br>
          <a:r>
            <a:rPr lang="fr-FR" sz="1400">
              <a:solidFill>
                <a:schemeClr val="dk1"/>
              </a:solidFill>
              <a:latin typeface="ClementePDag" pitchFamily="2" charset="0"/>
              <a:ea typeface="+mn-ea"/>
              <a:cs typeface="+mn-cs"/>
            </a:rPr>
            <a:t>Tel : </a:t>
          </a:r>
          <a:r>
            <a:rPr lang="fr-FR" sz="1400" b="0" smtClean="0">
              <a:solidFill>
                <a:schemeClr val="dk1"/>
              </a:solidFill>
              <a:latin typeface="ClementePDag" pitchFamily="2" charset="0"/>
              <a:ea typeface="Verdana" pitchFamily="34" charset="0"/>
              <a:cs typeface="Verdana" pitchFamily="34" charset="0"/>
            </a:rPr>
            <a:t>03 44 50 90 00</a:t>
          </a:r>
          <a:endParaRPr lang="fr-FR" sz="1400" b="0">
            <a:solidFill>
              <a:schemeClr val="dk1"/>
            </a:solidFill>
            <a:latin typeface="ClementePDag" pitchFamily="2" charset="0"/>
            <a:ea typeface="Verdana" pitchFamily="34" charset="0"/>
            <a:cs typeface="Verdana" pitchFamily="34" charset="0"/>
          </a:endParaRPr>
        </a:p>
        <a:p>
          <a:pPr marL="0" indent="0" algn="l"/>
          <a:r>
            <a:rPr lang="fr-FR" sz="1400" b="0" baseline="0" smtClean="0">
              <a:solidFill>
                <a:schemeClr val="dk1"/>
              </a:solidFill>
              <a:latin typeface="ClementePDag" pitchFamily="2" charset="0"/>
              <a:ea typeface="Verdana" pitchFamily="34" charset="0"/>
              <a:cs typeface="Verdana" pitchFamily="34" charset="0"/>
            </a:rPr>
            <a:t>jb.direction@france-utilitaires.fr</a:t>
          </a:r>
        </a:p>
      </xdr:txBody>
    </xdr:sp>
    <xdr:clientData/>
  </xdr:twoCellAnchor>
  <xdr:twoCellAnchor>
    <xdr:from>
      <xdr:col>0</xdr:col>
      <xdr:colOff>3111211</xdr:colOff>
      <xdr:row>1</xdr:row>
      <xdr:rowOff>148070</xdr:rowOff>
    </xdr:from>
    <xdr:to>
      <xdr:col>2</xdr:col>
      <xdr:colOff>25111</xdr:colOff>
      <xdr:row>5</xdr:row>
      <xdr:rowOff>76199</xdr:rowOff>
    </xdr:to>
    <xdr:sp macro="" textlink="">
      <xdr:nvSpPr>
        <xdr:cNvPr id="5" name="Text Box 1061"/>
        <xdr:cNvSpPr txBox="1">
          <a:spLocks noChangeArrowheads="1"/>
        </xdr:cNvSpPr>
      </xdr:nvSpPr>
      <xdr:spPr bwMode="auto">
        <a:xfrm>
          <a:off x="3111211" y="309995"/>
          <a:ext cx="1933575" cy="642504"/>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fr-FR" sz="1600" b="0" i="0" u="none" strike="noStrike" baseline="0">
              <a:solidFill>
                <a:srgbClr val="7F7F7F"/>
              </a:solidFill>
              <a:latin typeface="ClementePDag"/>
            </a:rPr>
            <a:t>Agence de</a:t>
          </a:r>
        </a:p>
        <a:p>
          <a:pPr algn="l" rtl="0">
            <a:defRPr sz="1000"/>
          </a:pPr>
          <a:r>
            <a:rPr lang="fr-FR" sz="1600" b="0" i="0" u="none" strike="noStrike" baseline="0">
              <a:solidFill>
                <a:srgbClr val="7F7F7F"/>
              </a:solidFill>
              <a:latin typeface="ClementePDag"/>
            </a:rPr>
            <a:t>Communication RH</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600" b="0" i="0" u="none" strike="noStrike" baseline="0">
              <a:solidFill>
                <a:srgbClr val="7F7F7F"/>
              </a:solidFill>
              <a:latin typeface="ClementePDag"/>
              <a:ea typeface="+mn-ea"/>
              <a:cs typeface="+mn-cs"/>
            </a:rPr>
            <a:t>www.cap-dev.fr</a:t>
          </a:r>
        </a:p>
        <a:p>
          <a:pPr algn="l" rtl="0">
            <a:defRPr sz="1000"/>
          </a:pPr>
          <a:r>
            <a:rPr lang="fr-FR" sz="1600" b="0" i="0" u="none" strike="noStrike" baseline="0">
              <a:solidFill>
                <a:srgbClr val="7F7F7F"/>
              </a:solidFill>
              <a:latin typeface="ClementePDag"/>
            </a:rPr>
            <a:t/>
          </a:r>
          <a:br>
            <a:rPr lang="fr-FR" sz="1600" b="0" i="0" u="none" strike="noStrike" baseline="0">
              <a:solidFill>
                <a:srgbClr val="7F7F7F"/>
              </a:solidFill>
              <a:latin typeface="ClementePDag"/>
            </a:rPr>
          </a:br>
          <a:endParaRPr lang="fr-FR" sz="1600" b="0" i="0" u="none" strike="noStrike" baseline="0">
            <a:solidFill>
              <a:srgbClr val="7F7F7F"/>
            </a:solidFill>
            <a:latin typeface="ClementePDag"/>
          </a:endParaRPr>
        </a:p>
      </xdr:txBody>
    </xdr:sp>
    <xdr:clientData/>
  </xdr:twoCellAnchor>
  <xdr:twoCellAnchor>
    <xdr:from>
      <xdr:col>1</xdr:col>
      <xdr:colOff>415636</xdr:colOff>
      <xdr:row>7</xdr:row>
      <xdr:rowOff>85725</xdr:rowOff>
    </xdr:from>
    <xdr:to>
      <xdr:col>1</xdr:col>
      <xdr:colOff>415636</xdr:colOff>
      <xdr:row>12</xdr:row>
      <xdr:rowOff>164523</xdr:rowOff>
    </xdr:to>
    <xdr:cxnSp macro="">
      <xdr:nvCxnSpPr>
        <xdr:cNvPr id="6" name="AutoShape 1063"/>
        <xdr:cNvCxnSpPr>
          <a:cxnSpLocks noChangeShapeType="1"/>
        </xdr:cNvCxnSpPr>
      </xdr:nvCxnSpPr>
      <xdr:spPr bwMode="auto">
        <a:xfrm>
          <a:off x="4397086" y="1419225"/>
          <a:ext cx="0" cy="1221798"/>
        </a:xfrm>
        <a:prstGeom prst="straightConnector1">
          <a:avLst/>
        </a:prstGeom>
        <a:noFill/>
        <a:ln w="19050">
          <a:solidFill>
            <a:srgbClr val="D92119"/>
          </a:solidFill>
          <a:round/>
          <a:headEnd/>
          <a:tailEnd/>
        </a:ln>
      </xdr:spPr>
    </xdr:cxnSp>
    <xdr:clientData/>
  </xdr:twoCellAnchor>
  <xdr:twoCellAnchor>
    <xdr:from>
      <xdr:col>0</xdr:col>
      <xdr:colOff>1281545</xdr:colOff>
      <xdr:row>1</xdr:row>
      <xdr:rowOff>200025</xdr:rowOff>
    </xdr:from>
    <xdr:to>
      <xdr:col>0</xdr:col>
      <xdr:colOff>1281545</xdr:colOff>
      <xdr:row>5</xdr:row>
      <xdr:rowOff>12988</xdr:rowOff>
    </xdr:to>
    <xdr:cxnSp macro="">
      <xdr:nvCxnSpPr>
        <xdr:cNvPr id="7" name="AutoShape 1062"/>
        <xdr:cNvCxnSpPr>
          <a:cxnSpLocks noChangeShapeType="1"/>
        </xdr:cNvCxnSpPr>
      </xdr:nvCxnSpPr>
      <xdr:spPr bwMode="auto">
        <a:xfrm>
          <a:off x="1281545" y="323850"/>
          <a:ext cx="0" cy="565438"/>
        </a:xfrm>
        <a:prstGeom prst="straightConnector1">
          <a:avLst/>
        </a:prstGeom>
        <a:noFill/>
        <a:ln w="19050">
          <a:solidFill>
            <a:srgbClr val="1075C6"/>
          </a:solidFill>
          <a:round/>
          <a:headEnd/>
          <a:tailEnd/>
        </a:ln>
      </xdr:spPr>
    </xdr:cxnSp>
    <xdr:clientData/>
  </xdr:twoCellAnchor>
  <xdr:twoCellAnchor>
    <xdr:from>
      <xdr:col>0</xdr:col>
      <xdr:colOff>3119870</xdr:colOff>
      <xdr:row>1</xdr:row>
      <xdr:rowOff>190500</xdr:rowOff>
    </xdr:from>
    <xdr:to>
      <xdr:col>0</xdr:col>
      <xdr:colOff>3119870</xdr:colOff>
      <xdr:row>5</xdr:row>
      <xdr:rowOff>12988</xdr:rowOff>
    </xdr:to>
    <xdr:cxnSp macro="">
      <xdr:nvCxnSpPr>
        <xdr:cNvPr id="8" name="AutoShape 1063"/>
        <xdr:cNvCxnSpPr>
          <a:cxnSpLocks noChangeShapeType="1"/>
        </xdr:cNvCxnSpPr>
      </xdr:nvCxnSpPr>
      <xdr:spPr bwMode="auto">
        <a:xfrm>
          <a:off x="3119870" y="323850"/>
          <a:ext cx="0" cy="565438"/>
        </a:xfrm>
        <a:prstGeom prst="straightConnector1">
          <a:avLst/>
        </a:prstGeom>
        <a:noFill/>
        <a:ln w="19050">
          <a:solidFill>
            <a:srgbClr val="F79210"/>
          </a:solidFill>
          <a:round/>
          <a:headEnd/>
          <a:tailEnd/>
        </a:ln>
      </xdr:spPr>
    </xdr:cxnSp>
    <xdr:clientData/>
  </xdr:twoCellAnchor>
  <xdr:twoCellAnchor>
    <xdr:from>
      <xdr:col>0</xdr:col>
      <xdr:colOff>1281546</xdr:colOff>
      <xdr:row>1</xdr:row>
      <xdr:rowOff>197427</xdr:rowOff>
    </xdr:from>
    <xdr:to>
      <xdr:col>0</xdr:col>
      <xdr:colOff>3076575</xdr:colOff>
      <xdr:row>5</xdr:row>
      <xdr:rowOff>104775</xdr:rowOff>
    </xdr:to>
    <xdr:sp macro="" textlink="">
      <xdr:nvSpPr>
        <xdr:cNvPr id="9" name="Text Box 1077"/>
        <xdr:cNvSpPr txBox="1">
          <a:spLocks noChangeArrowheads="1"/>
        </xdr:cNvSpPr>
      </xdr:nvSpPr>
      <xdr:spPr bwMode="auto">
        <a:xfrm>
          <a:off x="1281546" y="321252"/>
          <a:ext cx="1795029" cy="659823"/>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fr-FR" sz="1400" b="1" i="0" u="none" strike="noStrike" baseline="0">
              <a:solidFill>
                <a:srgbClr val="000000"/>
              </a:solidFill>
              <a:latin typeface="ClementePDae"/>
            </a:rPr>
            <a:t>Cap Développement</a:t>
          </a:r>
        </a:p>
        <a:p>
          <a:pPr algn="l" rtl="0">
            <a:defRPr sz="1000"/>
          </a:pPr>
          <a:r>
            <a:rPr lang="fr-FR" sz="1400" b="0" i="0" u="none" strike="noStrike" baseline="0">
              <a:solidFill>
                <a:srgbClr val="000000"/>
              </a:solidFill>
              <a:latin typeface="ClementePDae"/>
            </a:rPr>
            <a:t>06.49.08.03.39</a:t>
          </a:r>
        </a:p>
        <a:p>
          <a:pPr algn="l" rtl="0">
            <a:defRPr sz="1000"/>
          </a:pPr>
          <a:r>
            <a:rPr lang="fr-FR" sz="1400" b="0" i="0" u="none" strike="noStrike" baseline="0">
              <a:solidFill>
                <a:srgbClr val="000000"/>
              </a:solidFill>
              <a:latin typeface="ClementePDae"/>
            </a:rPr>
            <a:t>contact@cap-dev.fr</a:t>
          </a:r>
        </a:p>
        <a:p>
          <a:pPr algn="l" rtl="0">
            <a:defRPr sz="1000"/>
          </a:pPr>
          <a:endParaRPr lang="fr-FR" sz="1100" b="1" i="0" u="none" strike="noStrike" baseline="0">
            <a:solidFill>
              <a:srgbClr val="000000"/>
            </a:solidFill>
            <a:latin typeface="ClementePDae"/>
          </a:endParaRPr>
        </a:p>
      </xdr:txBody>
    </xdr:sp>
    <xdr:clientData/>
  </xdr:twoCellAnchor>
  <xdr:twoCellAnchor editAs="oneCell">
    <xdr:from>
      <xdr:col>0</xdr:col>
      <xdr:colOff>2038350</xdr:colOff>
      <xdr:row>7</xdr:row>
      <xdr:rowOff>228600</xdr:rowOff>
    </xdr:from>
    <xdr:to>
      <xdr:col>0</xdr:col>
      <xdr:colOff>2038350</xdr:colOff>
      <xdr:row>10</xdr:row>
      <xdr:rowOff>175556</xdr:rowOff>
    </xdr:to>
    <xdr:pic>
      <xdr:nvPicPr>
        <xdr:cNvPr id="10" name="Image 9" descr="LOGOFUtrans.png"/>
        <xdr:cNvPicPr>
          <a:picLocks noChangeAspect="1"/>
        </xdr:cNvPicPr>
      </xdr:nvPicPr>
      <xdr:blipFill>
        <a:blip xmlns:r="http://schemas.openxmlformats.org/officeDocument/2006/relationships" r:embed="rId3" cstate="print"/>
        <a:stretch>
          <a:fillRect/>
        </a:stretch>
      </xdr:blipFill>
      <xdr:spPr>
        <a:xfrm>
          <a:off x="2038350" y="1562100"/>
          <a:ext cx="276225" cy="69943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H23"/>
  <sheetViews>
    <sheetView topLeftCell="A18" workbookViewId="0">
      <selection activeCell="A8" sqref="A8"/>
    </sheetView>
  </sheetViews>
  <sheetFormatPr baseColWidth="10" defaultRowHeight="12.75"/>
  <cols>
    <col min="1" max="1" width="60.625" customWidth="1"/>
    <col min="5" max="5" width="11" style="24"/>
  </cols>
  <sheetData>
    <row r="1" spans="1:8">
      <c r="A1" s="56" t="s">
        <v>20</v>
      </c>
      <c r="B1" s="56"/>
      <c r="C1" s="56"/>
      <c r="D1" s="56"/>
    </row>
    <row r="2" spans="1:8">
      <c r="A2" s="56"/>
      <c r="B2" s="56"/>
      <c r="C2" s="56"/>
      <c r="D2" s="56"/>
    </row>
    <row r="3" spans="1:8">
      <c r="A3" s="56"/>
      <c r="B3" s="56"/>
      <c r="C3" s="56"/>
      <c r="D3" s="56"/>
    </row>
    <row r="4" spans="1:8">
      <c r="A4" s="56"/>
      <c r="B4" s="56"/>
      <c r="C4" s="56"/>
      <c r="D4" s="56"/>
    </row>
    <row r="5" spans="1:8" ht="66">
      <c r="A5" s="1" t="s">
        <v>0</v>
      </c>
      <c r="B5" s="2"/>
      <c r="C5" s="2" t="s">
        <v>1</v>
      </c>
      <c r="D5" s="3" t="s">
        <v>2</v>
      </c>
    </row>
    <row r="6" spans="1:8" ht="16.5">
      <c r="A6" s="57" t="s">
        <v>3</v>
      </c>
      <c r="B6" s="58"/>
      <c r="C6" s="58"/>
      <c r="D6" s="59"/>
    </row>
    <row r="7" spans="1:8" ht="49.5">
      <c r="A7" s="7" t="s">
        <v>21</v>
      </c>
      <c r="B7" s="8">
        <v>3</v>
      </c>
      <c r="C7" s="9">
        <v>60</v>
      </c>
      <c r="D7" s="9">
        <f>B7*C7</f>
        <v>180</v>
      </c>
      <c r="E7" s="24" t="s">
        <v>11</v>
      </c>
    </row>
    <row r="8" spans="1:8" ht="132">
      <c r="A8" s="7" t="s">
        <v>4</v>
      </c>
      <c r="B8" s="8">
        <v>18</v>
      </c>
      <c r="C8" s="9">
        <v>45</v>
      </c>
      <c r="D8" s="9">
        <f t="shared" ref="D8:D9" si="0">B8*C8</f>
        <v>810</v>
      </c>
      <c r="E8" s="24" t="s">
        <v>12</v>
      </c>
    </row>
    <row r="9" spans="1:8" ht="66">
      <c r="A9" s="7" t="s">
        <v>5</v>
      </c>
      <c r="B9" s="8">
        <v>8</v>
      </c>
      <c r="C9" s="9">
        <v>40</v>
      </c>
      <c r="D9" s="9">
        <f t="shared" si="0"/>
        <v>320</v>
      </c>
      <c r="E9" s="43" t="s">
        <v>12</v>
      </c>
    </row>
    <row r="10" spans="1:8" ht="112.5">
      <c r="A10" s="7" t="s">
        <v>33</v>
      </c>
      <c r="B10" s="8">
        <f>F11+F10</f>
        <v>36</v>
      </c>
      <c r="C10" s="9">
        <f>D10/B10</f>
        <v>59</v>
      </c>
      <c r="D10" s="9">
        <f>H11+H10</f>
        <v>2124</v>
      </c>
      <c r="E10" s="43" t="s">
        <v>12</v>
      </c>
      <c r="F10" s="8">
        <v>8</v>
      </c>
      <c r="G10" s="9">
        <v>38</v>
      </c>
      <c r="H10" s="9">
        <f>F10*G10</f>
        <v>304</v>
      </c>
    </row>
    <row r="11" spans="1:8" ht="16.5">
      <c r="A11" s="7"/>
      <c r="B11" s="8"/>
      <c r="C11" s="9"/>
      <c r="D11" s="9"/>
      <c r="E11" s="43" t="s">
        <v>11</v>
      </c>
      <c r="F11" s="5">
        <v>28</v>
      </c>
      <c r="G11" s="6">
        <v>65</v>
      </c>
      <c r="H11" s="6">
        <f>F11*G11</f>
        <v>1820</v>
      </c>
    </row>
    <row r="12" spans="1:8" ht="82.5">
      <c r="A12" s="7" t="s">
        <v>6</v>
      </c>
      <c r="B12" s="8">
        <f>F13+F12</f>
        <v>16</v>
      </c>
      <c r="C12" s="9">
        <f>D12/B12</f>
        <v>42.5</v>
      </c>
      <c r="D12" s="9">
        <f>H13+H12</f>
        <v>680</v>
      </c>
      <c r="E12" s="43" t="s">
        <v>12</v>
      </c>
      <c r="F12" s="8">
        <v>3</v>
      </c>
      <c r="G12" s="9">
        <v>30</v>
      </c>
      <c r="H12" s="9">
        <f>F12*G12</f>
        <v>90</v>
      </c>
    </row>
    <row r="13" spans="1:8" ht="16.5">
      <c r="A13" s="10"/>
      <c r="B13" s="11"/>
      <c r="C13" s="12"/>
      <c r="D13" s="12"/>
      <c r="E13" s="43" t="s">
        <v>11</v>
      </c>
      <c r="F13" s="5">
        <v>13</v>
      </c>
      <c r="G13" s="6">
        <v>45.38</v>
      </c>
      <c r="H13" s="6">
        <v>590</v>
      </c>
    </row>
    <row r="14" spans="1:8" ht="17.25">
      <c r="A14" s="13" t="s">
        <v>7</v>
      </c>
      <c r="B14" s="60">
        <f>SUM(D7:D12)</f>
        <v>4114</v>
      </c>
      <c r="C14" s="60"/>
      <c r="D14" s="61"/>
      <c r="E14" s="54"/>
      <c r="H14">
        <v>2590</v>
      </c>
    </row>
    <row r="15" spans="1:8" ht="17.25">
      <c r="A15" s="14" t="s">
        <v>8</v>
      </c>
      <c r="B15" s="62">
        <f>B14*0.2</f>
        <v>822.80000000000007</v>
      </c>
      <c r="C15" s="62"/>
      <c r="D15" s="63"/>
      <c r="E15" s="54"/>
      <c r="H15" s="55">
        <f>B14-H14</f>
        <v>1524</v>
      </c>
    </row>
    <row r="16" spans="1:8" ht="17.25">
      <c r="A16" s="15" t="s">
        <v>9</v>
      </c>
      <c r="B16" s="64">
        <f>B14+B15</f>
        <v>4936.8</v>
      </c>
      <c r="C16" s="64"/>
      <c r="D16" s="65"/>
    </row>
    <row r="17" spans="1:5" ht="38.25" customHeight="1">
      <c r="A17" s="67" t="s">
        <v>10</v>
      </c>
      <c r="B17" s="67"/>
      <c r="C17" s="67"/>
      <c r="D17" s="67"/>
      <c r="E17" s="44" t="s">
        <v>19</v>
      </c>
    </row>
    <row r="18" spans="1:5" ht="234" customHeight="1">
      <c r="A18" s="66" t="s">
        <v>34</v>
      </c>
      <c r="B18" s="66"/>
      <c r="C18" s="66"/>
      <c r="D18" s="66"/>
    </row>
    <row r="19" spans="1:5" ht="18">
      <c r="A19" s="17"/>
      <c r="B19" s="17"/>
      <c r="C19" s="17"/>
      <c r="D19" s="17"/>
    </row>
    <row r="20" spans="1:5" ht="17.25">
      <c r="A20" s="18"/>
      <c r="B20" s="19"/>
      <c r="C20" s="19"/>
      <c r="D20" s="19"/>
    </row>
    <row r="21" spans="1:5" ht="17.25">
      <c r="A21" s="20" t="s">
        <v>13</v>
      </c>
      <c r="B21" s="68" t="s">
        <v>14</v>
      </c>
      <c r="C21" s="68"/>
      <c r="D21" s="68"/>
    </row>
    <row r="22" spans="1:5" ht="15.75">
      <c r="A22" s="20" t="s">
        <v>15</v>
      </c>
      <c r="B22" s="69" t="s">
        <v>16</v>
      </c>
      <c r="C22" s="69"/>
      <c r="D22" s="69"/>
    </row>
    <row r="23" spans="1:5" ht="15.75">
      <c r="A23" s="21" t="s">
        <v>17</v>
      </c>
      <c r="B23" s="70" t="s">
        <v>18</v>
      </c>
      <c r="C23" s="70"/>
      <c r="D23" s="70"/>
    </row>
  </sheetData>
  <mergeCells count="10">
    <mergeCell ref="A18:D18"/>
    <mergeCell ref="A17:D17"/>
    <mergeCell ref="B21:D21"/>
    <mergeCell ref="B22:D22"/>
    <mergeCell ref="B23:D23"/>
    <mergeCell ref="A1:D4"/>
    <mergeCell ref="A6:D6"/>
    <mergeCell ref="B14:D14"/>
    <mergeCell ref="B15:D15"/>
    <mergeCell ref="B16:D16"/>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33"/>
  <sheetViews>
    <sheetView workbookViewId="0">
      <selection activeCell="A6" sqref="A6:D6"/>
    </sheetView>
  </sheetViews>
  <sheetFormatPr baseColWidth="10" defaultRowHeight="12.75"/>
  <cols>
    <col min="1" max="1" width="60.625" customWidth="1"/>
    <col min="2" max="2" width="13" bestFit="1" customWidth="1"/>
    <col min="4" max="4" width="13.25" customWidth="1"/>
    <col min="5" max="5" width="7.5" style="51" customWidth="1"/>
    <col min="6" max="6" width="7.5" style="25" customWidth="1"/>
    <col min="7" max="7" width="5.25" style="24" customWidth="1"/>
    <col min="8" max="8" width="11.125" style="30" bestFit="1" customWidth="1"/>
    <col min="9" max="9" width="11.75" style="30" bestFit="1" customWidth="1"/>
    <col min="10" max="10" width="4.625" style="34" customWidth="1"/>
    <col min="11" max="11" width="11.5" bestFit="1" customWidth="1"/>
    <col min="12" max="12" width="13.25" customWidth="1"/>
  </cols>
  <sheetData>
    <row r="1" spans="1:15" ht="12.75" customHeight="1">
      <c r="A1" s="56" t="s">
        <v>35</v>
      </c>
      <c r="B1" s="56"/>
      <c r="C1" s="56"/>
      <c r="D1" s="56"/>
    </row>
    <row r="2" spans="1:15" ht="12.75" customHeight="1">
      <c r="A2" s="56"/>
      <c r="B2" s="56"/>
      <c r="C2" s="56"/>
      <c r="D2" s="56"/>
    </row>
    <row r="3" spans="1:15" ht="12.75" customHeight="1">
      <c r="A3" s="56"/>
      <c r="B3" s="56"/>
      <c r="C3" s="56"/>
      <c r="D3" s="56"/>
    </row>
    <row r="4" spans="1:15" ht="12.75" customHeight="1">
      <c r="A4" s="56"/>
      <c r="B4" s="56"/>
      <c r="C4" s="56"/>
      <c r="D4" s="56"/>
    </row>
    <row r="5" spans="1:15" ht="66">
      <c r="A5" s="1" t="s">
        <v>0</v>
      </c>
      <c r="B5" s="2"/>
      <c r="C5" s="2" t="s">
        <v>1</v>
      </c>
      <c r="D5" s="3" t="s">
        <v>2</v>
      </c>
    </row>
    <row r="6" spans="1:15" ht="16.5">
      <c r="A6" s="57" t="s">
        <v>3</v>
      </c>
      <c r="B6" s="58"/>
      <c r="C6" s="58"/>
      <c r="D6" s="59"/>
    </row>
    <row r="7" spans="1:15" ht="16.5">
      <c r="A7" s="4"/>
      <c r="G7" s="26"/>
      <c r="H7" s="31"/>
      <c r="I7" s="31"/>
    </row>
    <row r="8" spans="1:15" ht="38.25">
      <c r="A8" s="22" t="s">
        <v>37</v>
      </c>
      <c r="B8" s="16">
        <v>9</v>
      </c>
      <c r="C8" s="23">
        <v>40</v>
      </c>
      <c r="D8" s="23">
        <f>B8*C8</f>
        <v>360</v>
      </c>
      <c r="F8" s="25" t="s">
        <v>12</v>
      </c>
      <c r="G8" s="36">
        <v>4</v>
      </c>
      <c r="H8" s="37">
        <v>30</v>
      </c>
      <c r="I8" s="38">
        <f t="shared" ref="I8:I17" si="0">G8*H8</f>
        <v>120</v>
      </c>
      <c r="J8" s="40"/>
      <c r="K8" s="45"/>
      <c r="L8" s="45"/>
    </row>
    <row r="9" spans="1:15">
      <c r="A9" s="22"/>
      <c r="B9" s="16"/>
      <c r="C9" s="23"/>
      <c r="D9" s="23"/>
      <c r="F9" s="25" t="s">
        <v>11</v>
      </c>
      <c r="G9" s="36"/>
      <c r="H9" s="37"/>
      <c r="I9" s="37"/>
      <c r="J9" s="36">
        <v>4</v>
      </c>
      <c r="K9" s="37">
        <v>30</v>
      </c>
      <c r="L9" s="38">
        <f>J9*K9</f>
        <v>120</v>
      </c>
    </row>
    <row r="10" spans="1:15">
      <c r="A10" s="22"/>
      <c r="B10" s="16"/>
      <c r="C10" s="23"/>
      <c r="D10" s="23"/>
      <c r="I10" s="32"/>
    </row>
    <row r="11" spans="1:15" ht="76.5">
      <c r="A11" s="22" t="s">
        <v>36</v>
      </c>
      <c r="B11" s="8">
        <v>20</v>
      </c>
      <c r="C11" s="9">
        <v>50</v>
      </c>
      <c r="D11" s="9">
        <f>B11*C11</f>
        <v>1000</v>
      </c>
      <c r="F11" s="25" t="s">
        <v>12</v>
      </c>
      <c r="G11" s="39">
        <v>20</v>
      </c>
      <c r="H11" s="38">
        <v>50</v>
      </c>
      <c r="I11" s="38">
        <f t="shared" si="0"/>
        <v>1000</v>
      </c>
    </row>
    <row r="12" spans="1:15" ht="16.5">
      <c r="A12" s="22"/>
      <c r="B12" s="8"/>
      <c r="C12" s="9"/>
      <c r="D12" s="9"/>
      <c r="F12" s="25" t="s">
        <v>12</v>
      </c>
      <c r="G12" s="39">
        <v>4</v>
      </c>
      <c r="H12" s="38">
        <v>30</v>
      </c>
      <c r="I12" s="38">
        <f t="shared" si="0"/>
        <v>120</v>
      </c>
    </row>
    <row r="13" spans="1:15" ht="16.5">
      <c r="A13" s="22"/>
      <c r="B13" s="8"/>
      <c r="C13" s="9"/>
      <c r="D13" s="9"/>
      <c r="G13" s="16"/>
      <c r="H13" s="32"/>
      <c r="I13" s="32"/>
    </row>
    <row r="14" spans="1:15" ht="63.75">
      <c r="A14" s="22" t="s">
        <v>22</v>
      </c>
      <c r="B14" s="8">
        <v>12</v>
      </c>
      <c r="C14" s="9">
        <v>40</v>
      </c>
      <c r="D14" s="9">
        <v>480</v>
      </c>
      <c r="E14" s="43"/>
      <c r="F14" s="26" t="s">
        <v>12</v>
      </c>
      <c r="G14" s="16">
        <v>12</v>
      </c>
      <c r="H14" s="32">
        <v>40</v>
      </c>
      <c r="I14" s="32">
        <f t="shared" si="0"/>
        <v>480</v>
      </c>
    </row>
    <row r="15" spans="1:15" ht="16.5">
      <c r="A15" s="46" t="s">
        <v>23</v>
      </c>
      <c r="B15" s="8"/>
      <c r="C15" s="9"/>
      <c r="D15" s="9"/>
      <c r="E15" s="43"/>
      <c r="F15" s="26"/>
      <c r="G15" s="16"/>
      <c r="H15" s="32"/>
      <c r="I15" s="32"/>
      <c r="O15" s="47"/>
    </row>
    <row r="16" spans="1:15" ht="89.25">
      <c r="A16" s="22" t="s">
        <v>24</v>
      </c>
      <c r="B16" s="8">
        <v>48</v>
      </c>
      <c r="C16" s="9">
        <v>60</v>
      </c>
      <c r="D16" s="9">
        <f>B16*C16</f>
        <v>2880</v>
      </c>
      <c r="E16" s="43"/>
      <c r="F16" s="26" t="s">
        <v>11</v>
      </c>
      <c r="G16" s="36"/>
      <c r="H16" s="37"/>
      <c r="I16" s="37"/>
      <c r="J16" s="39">
        <v>40</v>
      </c>
      <c r="K16" s="38">
        <v>60</v>
      </c>
      <c r="L16" s="38">
        <f>J16*K16</f>
        <v>2400</v>
      </c>
      <c r="O16" s="47"/>
    </row>
    <row r="17" spans="1:15" ht="16.5">
      <c r="A17" s="7"/>
      <c r="B17" s="8"/>
      <c r="C17" s="9"/>
      <c r="D17" s="9"/>
      <c r="E17" s="43"/>
      <c r="F17" s="26" t="s">
        <v>12</v>
      </c>
      <c r="G17" s="41">
        <v>8</v>
      </c>
      <c r="H17" s="42">
        <v>40</v>
      </c>
      <c r="I17" s="42">
        <f t="shared" si="0"/>
        <v>320</v>
      </c>
      <c r="J17" s="40"/>
      <c r="K17" s="45"/>
      <c r="L17" s="48"/>
    </row>
    <row r="18" spans="1:15" ht="51">
      <c r="A18" s="49" t="s">
        <v>25</v>
      </c>
      <c r="B18" s="16">
        <v>6</v>
      </c>
      <c r="C18" s="23">
        <v>50</v>
      </c>
      <c r="D18" s="23">
        <f>B18*C18</f>
        <v>300</v>
      </c>
      <c r="E18" s="43"/>
      <c r="F18" s="26" t="s">
        <v>12</v>
      </c>
      <c r="G18" s="16">
        <v>4</v>
      </c>
      <c r="H18" s="32">
        <v>30</v>
      </c>
      <c r="I18" s="32">
        <f>G18*H18</f>
        <v>120</v>
      </c>
    </row>
    <row r="19" spans="1:15">
      <c r="A19" s="46" t="s">
        <v>23</v>
      </c>
      <c r="B19" s="28"/>
      <c r="C19" s="29"/>
      <c r="D19" s="29"/>
      <c r="E19" s="52"/>
      <c r="F19" s="35" t="s">
        <v>11</v>
      </c>
      <c r="J19" s="28">
        <v>4</v>
      </c>
      <c r="K19" s="33">
        <v>30</v>
      </c>
      <c r="L19" s="33">
        <f>J19*K19</f>
        <v>120</v>
      </c>
    </row>
    <row r="20" spans="1:15" ht="39">
      <c r="A20" s="49" t="s">
        <v>32</v>
      </c>
      <c r="B20" s="11" t="s">
        <v>26</v>
      </c>
      <c r="C20" s="12"/>
      <c r="D20" s="12">
        <v>490</v>
      </c>
      <c r="F20" s="25" t="s">
        <v>11</v>
      </c>
      <c r="J20" s="34" t="s">
        <v>26</v>
      </c>
      <c r="L20" s="33">
        <v>710</v>
      </c>
      <c r="O20" s="47"/>
    </row>
    <row r="21" spans="1:15" ht="16.5">
      <c r="A21" s="46" t="s">
        <v>23</v>
      </c>
      <c r="B21" s="11"/>
      <c r="C21" s="12"/>
      <c r="D21" s="12"/>
    </row>
    <row r="22" spans="1:15" ht="17.25">
      <c r="A22" s="13" t="s">
        <v>7</v>
      </c>
      <c r="B22" s="60">
        <f>SUM(D7:D20)</f>
        <v>5510</v>
      </c>
      <c r="C22" s="60"/>
      <c r="D22" s="61"/>
      <c r="I22" s="30">
        <f>SUM(I8:I19)</f>
        <v>2160</v>
      </c>
      <c r="K22" s="50">
        <f>L22+I22</f>
        <v>5510</v>
      </c>
      <c r="L22" s="30">
        <f>SUM(L8:L20)</f>
        <v>3350</v>
      </c>
      <c r="N22" s="50"/>
    </row>
    <row r="23" spans="1:15" ht="17.25">
      <c r="A23" s="14" t="s">
        <v>8</v>
      </c>
      <c r="B23" s="62">
        <f>B22*0.2</f>
        <v>1102</v>
      </c>
      <c r="C23" s="62"/>
      <c r="D23" s="63"/>
      <c r="E23" s="53"/>
      <c r="F23" s="27"/>
      <c r="K23" s="50">
        <f>K22-B22</f>
        <v>0</v>
      </c>
    </row>
    <row r="24" spans="1:15" ht="17.25">
      <c r="A24" s="15" t="s">
        <v>9</v>
      </c>
      <c r="B24" s="64">
        <f>B22+B23</f>
        <v>6612</v>
      </c>
      <c r="C24" s="64"/>
      <c r="D24" s="65"/>
    </row>
    <row r="25" spans="1:15" ht="52.5" customHeight="1">
      <c r="A25" s="67" t="s">
        <v>27</v>
      </c>
      <c r="B25" s="67"/>
      <c r="C25" s="67"/>
      <c r="D25" s="67"/>
    </row>
    <row r="26" spans="1:15" ht="231" customHeight="1">
      <c r="A26" s="66" t="s">
        <v>28</v>
      </c>
      <c r="B26" s="66"/>
      <c r="C26" s="66"/>
      <c r="D26" s="66"/>
    </row>
    <row r="27" spans="1:15" ht="18">
      <c r="A27" s="17"/>
      <c r="B27" s="17"/>
      <c r="C27" s="17"/>
      <c r="D27" s="17"/>
    </row>
    <row r="28" spans="1:15" ht="17.25">
      <c r="A28" s="18"/>
      <c r="B28" s="19"/>
      <c r="C28" s="19"/>
      <c r="D28" s="19"/>
    </row>
    <row r="29" spans="1:15" ht="17.25" customHeight="1">
      <c r="A29" s="20" t="s">
        <v>13</v>
      </c>
      <c r="B29" s="68" t="s">
        <v>29</v>
      </c>
      <c r="C29" s="68"/>
      <c r="D29" s="68"/>
    </row>
    <row r="30" spans="1:15" ht="15.75">
      <c r="A30" s="20" t="s">
        <v>15</v>
      </c>
      <c r="B30" s="69" t="s">
        <v>16</v>
      </c>
      <c r="C30" s="69"/>
      <c r="D30" s="69"/>
    </row>
    <row r="31" spans="1:15" ht="15.75">
      <c r="A31" s="21" t="s">
        <v>17</v>
      </c>
      <c r="B31" s="70" t="s">
        <v>18</v>
      </c>
      <c r="C31" s="70"/>
      <c r="D31" s="70"/>
    </row>
    <row r="32" spans="1:15" ht="15">
      <c r="B32" s="72" t="s">
        <v>30</v>
      </c>
      <c r="C32" s="72"/>
      <c r="D32" s="72"/>
    </row>
    <row r="33" spans="2:4" ht="15">
      <c r="B33" s="71" t="s">
        <v>31</v>
      </c>
      <c r="C33" s="71"/>
      <c r="D33" s="71"/>
    </row>
  </sheetData>
  <mergeCells count="12">
    <mergeCell ref="A1:D4"/>
    <mergeCell ref="A6:D6"/>
    <mergeCell ref="B22:D22"/>
    <mergeCell ref="B23:D23"/>
    <mergeCell ref="B33:D33"/>
    <mergeCell ref="B24:D24"/>
    <mergeCell ref="A26:D26"/>
    <mergeCell ref="B31:D31"/>
    <mergeCell ref="B32:D32"/>
    <mergeCell ref="A25:D25"/>
    <mergeCell ref="B29:D29"/>
    <mergeCell ref="B30:D30"/>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37"/>
  <sheetViews>
    <sheetView tabSelected="1" topLeftCell="A21" workbookViewId="0">
      <selection activeCell="D23" sqref="D23"/>
    </sheetView>
  </sheetViews>
  <sheetFormatPr baseColWidth="10" defaultRowHeight="18"/>
  <cols>
    <col min="1" max="1" width="52.25" style="17" customWidth="1"/>
    <col min="2" max="3" width="13.625" style="17" customWidth="1"/>
    <col min="4" max="4" width="22" style="17" customWidth="1"/>
    <col min="5" max="5" width="11" style="17"/>
  </cols>
  <sheetData>
    <row r="1" spans="1:4" ht="12.75" customHeight="1">
      <c r="D1" s="73"/>
    </row>
    <row r="2" spans="1:4" ht="12.75" customHeight="1"/>
    <row r="3" spans="1:4" ht="12.75" customHeight="1"/>
    <row r="4" spans="1:4" ht="12.75" customHeight="1"/>
    <row r="10" spans="1:4">
      <c r="A10"/>
      <c r="D10" s="74"/>
    </row>
    <row r="11" spans="1:4">
      <c r="D11" s="74"/>
    </row>
    <row r="12" spans="1:4">
      <c r="D12" s="75"/>
    </row>
    <row r="13" spans="1:4">
      <c r="A13"/>
      <c r="D13" s="74"/>
    </row>
    <row r="15" spans="1:4">
      <c r="A15" s="56" t="s">
        <v>38</v>
      </c>
      <c r="B15" s="56"/>
      <c r="C15" s="56"/>
      <c r="D15" s="56"/>
    </row>
    <row r="16" spans="1:4">
      <c r="A16" s="56"/>
      <c r="B16" s="56"/>
      <c r="C16" s="56"/>
      <c r="D16" s="56"/>
    </row>
    <row r="17" spans="1:5">
      <c r="A17" s="56"/>
      <c r="B17" s="56"/>
      <c r="C17" s="56"/>
      <c r="D17" s="56"/>
    </row>
    <row r="18" spans="1:5">
      <c r="A18" s="56"/>
      <c r="B18" s="56"/>
      <c r="C18" s="56"/>
      <c r="D18" s="56"/>
    </row>
    <row r="19" spans="1:5" ht="66">
      <c r="A19" s="1" t="s">
        <v>0</v>
      </c>
      <c r="B19" s="2" t="s">
        <v>39</v>
      </c>
      <c r="C19" s="2" t="s">
        <v>1</v>
      </c>
      <c r="D19" s="3" t="s">
        <v>2</v>
      </c>
    </row>
    <row r="20" spans="1:5">
      <c r="A20" s="57" t="s">
        <v>40</v>
      </c>
      <c r="B20" s="58"/>
      <c r="C20" s="58"/>
      <c r="D20" s="59"/>
    </row>
    <row r="21" spans="1:5" ht="66">
      <c r="A21" s="7" t="s">
        <v>47</v>
      </c>
      <c r="B21" s="8">
        <v>7</v>
      </c>
      <c r="C21" s="9">
        <v>80</v>
      </c>
      <c r="D21" s="9">
        <f t="shared" ref="D21:D23" si="0">B21*C21</f>
        <v>560</v>
      </c>
    </row>
    <row r="22" spans="1:5" ht="33" customHeight="1">
      <c r="A22" s="83" t="s">
        <v>46</v>
      </c>
      <c r="B22" s="84"/>
      <c r="C22" s="84"/>
      <c r="D22" s="85"/>
    </row>
    <row r="23" spans="1:5" ht="115.5">
      <c r="A23" s="7" t="s">
        <v>48</v>
      </c>
      <c r="B23" s="8"/>
      <c r="C23" s="9"/>
      <c r="D23" s="9"/>
    </row>
    <row r="24" spans="1:5">
      <c r="A24" s="13" t="s">
        <v>7</v>
      </c>
      <c r="B24" s="60">
        <f>SUM(D21:D23)</f>
        <v>560</v>
      </c>
      <c r="C24" s="60"/>
      <c r="D24" s="61"/>
    </row>
    <row r="25" spans="1:5">
      <c r="A25" s="14" t="s">
        <v>8</v>
      </c>
      <c r="B25" s="62">
        <f>B24*0.2</f>
        <v>112</v>
      </c>
      <c r="C25" s="62"/>
      <c r="D25" s="63"/>
    </row>
    <row r="26" spans="1:5">
      <c r="A26" s="15" t="s">
        <v>9</v>
      </c>
      <c r="B26" s="64">
        <f>B24+B25</f>
        <v>672</v>
      </c>
      <c r="C26" s="64"/>
      <c r="D26" s="65"/>
    </row>
    <row r="27" spans="1:5">
      <c r="A27" s="67" t="s">
        <v>41</v>
      </c>
      <c r="B27" s="67"/>
      <c r="C27" s="67"/>
      <c r="D27" s="67"/>
      <c r="E27" s="76"/>
    </row>
    <row r="28" spans="1:5" ht="84" customHeight="1">
      <c r="A28" s="66" t="s">
        <v>45</v>
      </c>
      <c r="B28" s="66"/>
      <c r="C28" s="66"/>
      <c r="D28" s="66"/>
      <c r="E28" s="77"/>
    </row>
    <row r="30" spans="1:5">
      <c r="A30" s="18"/>
      <c r="B30" s="19"/>
      <c r="C30" s="19"/>
      <c r="D30" s="19"/>
      <c r="E30" s="78"/>
    </row>
    <row r="31" spans="1:5">
      <c r="A31" s="20" t="s">
        <v>13</v>
      </c>
      <c r="B31" s="68" t="s">
        <v>42</v>
      </c>
      <c r="C31" s="68"/>
      <c r="D31" s="68"/>
    </row>
    <row r="32" spans="1:5">
      <c r="A32" s="20" t="s">
        <v>15</v>
      </c>
      <c r="B32" s="69" t="s">
        <v>16</v>
      </c>
      <c r="C32" s="69"/>
      <c r="D32" s="69"/>
    </row>
    <row r="33" spans="1:4">
      <c r="A33" s="21" t="s">
        <v>17</v>
      </c>
      <c r="B33" s="70" t="s">
        <v>18</v>
      </c>
      <c r="C33" s="70"/>
      <c r="D33" s="70"/>
    </row>
    <row r="34" spans="1:4">
      <c r="A34" s="79"/>
      <c r="B34" s="72" t="s">
        <v>30</v>
      </c>
      <c r="C34" s="72"/>
      <c r="D34" s="72"/>
    </row>
    <row r="35" spans="1:4">
      <c r="A35" s="79"/>
      <c r="B35" s="71" t="s">
        <v>31</v>
      </c>
      <c r="C35" s="71"/>
      <c r="D35" s="71"/>
    </row>
    <row r="36" spans="1:4">
      <c r="A36" s="80"/>
      <c r="B36" s="81"/>
      <c r="C36" s="81"/>
      <c r="D36" s="81"/>
    </row>
    <row r="37" spans="1:4">
      <c r="B37" s="82"/>
      <c r="C37" s="82"/>
      <c r="D37" s="82"/>
    </row>
  </sheetData>
  <mergeCells count="13">
    <mergeCell ref="A28:D28"/>
    <mergeCell ref="B31:D31"/>
    <mergeCell ref="B32:D32"/>
    <mergeCell ref="B33:D33"/>
    <mergeCell ref="B34:D34"/>
    <mergeCell ref="B35:D35"/>
    <mergeCell ref="A15:D18"/>
    <mergeCell ref="A20:D20"/>
    <mergeCell ref="B24:D24"/>
    <mergeCell ref="B25:D25"/>
    <mergeCell ref="B26:D26"/>
    <mergeCell ref="A27:D27"/>
    <mergeCell ref="A22:D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E37"/>
  <sheetViews>
    <sheetView workbookViewId="0">
      <selection activeCell="A15" sqref="A15:D18"/>
    </sheetView>
  </sheetViews>
  <sheetFormatPr baseColWidth="10" defaultRowHeight="18"/>
  <cols>
    <col min="1" max="1" width="52.25" style="17" customWidth="1"/>
    <col min="2" max="3" width="13.625" style="17" customWidth="1"/>
    <col min="4" max="4" width="22" style="17" customWidth="1"/>
    <col min="5" max="5" width="11" style="17"/>
  </cols>
  <sheetData>
    <row r="1" spans="1:4" ht="12.75" customHeight="1">
      <c r="D1" s="73"/>
    </row>
    <row r="2" spans="1:4" ht="12.75" customHeight="1"/>
    <row r="3" spans="1:4" ht="12.75" customHeight="1"/>
    <row r="4" spans="1:4" ht="12.75" customHeight="1"/>
    <row r="10" spans="1:4">
      <c r="A10"/>
      <c r="D10" s="74"/>
    </row>
    <row r="11" spans="1:4">
      <c r="D11" s="74"/>
    </row>
    <row r="12" spans="1:4">
      <c r="D12" s="75"/>
    </row>
    <row r="13" spans="1:4">
      <c r="A13"/>
      <c r="D13" s="74"/>
    </row>
    <row r="15" spans="1:4">
      <c r="A15" s="56" t="s">
        <v>38</v>
      </c>
      <c r="B15" s="56"/>
      <c r="C15" s="56"/>
      <c r="D15" s="56"/>
    </row>
    <row r="16" spans="1:4">
      <c r="A16" s="56"/>
      <c r="B16" s="56"/>
      <c r="C16" s="56"/>
      <c r="D16" s="56"/>
    </row>
    <row r="17" spans="1:5">
      <c r="A17" s="56"/>
      <c r="B17" s="56"/>
      <c r="C17" s="56"/>
      <c r="D17" s="56"/>
    </row>
    <row r="18" spans="1:5">
      <c r="A18" s="56"/>
      <c r="B18" s="56"/>
      <c r="C18" s="56"/>
      <c r="D18" s="56"/>
    </row>
    <row r="19" spans="1:5" ht="66">
      <c r="A19" s="1" t="s">
        <v>0</v>
      </c>
      <c r="B19" s="2" t="s">
        <v>39</v>
      </c>
      <c r="C19" s="2" t="s">
        <v>1</v>
      </c>
      <c r="D19" s="3" t="s">
        <v>2</v>
      </c>
    </row>
    <row r="20" spans="1:5">
      <c r="A20" s="57" t="s">
        <v>40</v>
      </c>
      <c r="B20" s="58"/>
      <c r="C20" s="58"/>
      <c r="D20" s="59"/>
    </row>
    <row r="21" spans="1:5" ht="49.5">
      <c r="A21" s="7" t="s">
        <v>43</v>
      </c>
      <c r="B21" s="8">
        <v>7</v>
      </c>
      <c r="C21" s="9">
        <v>80</v>
      </c>
      <c r="D21" s="9">
        <f t="shared" ref="D21:D23" si="0">B21*C21</f>
        <v>560</v>
      </c>
    </row>
    <row r="22" spans="1:5">
      <c r="A22" s="7"/>
      <c r="B22" s="8"/>
      <c r="C22" s="9"/>
      <c r="D22" s="9"/>
    </row>
    <row r="23" spans="1:5" ht="247.5">
      <c r="A23" s="7" t="s">
        <v>44</v>
      </c>
      <c r="B23" s="8">
        <v>3</v>
      </c>
      <c r="C23" s="9">
        <v>410</v>
      </c>
      <c r="D23" s="9">
        <f t="shared" si="0"/>
        <v>1230</v>
      </c>
    </row>
    <row r="24" spans="1:5">
      <c r="A24" s="13" t="s">
        <v>7</v>
      </c>
      <c r="B24" s="60">
        <f>SUM(D21:D23)</f>
        <v>1790</v>
      </c>
      <c r="C24" s="60"/>
      <c r="D24" s="61"/>
    </row>
    <row r="25" spans="1:5">
      <c r="A25" s="14" t="s">
        <v>8</v>
      </c>
      <c r="B25" s="62">
        <f>B24*0.2</f>
        <v>358</v>
      </c>
      <c r="C25" s="62"/>
      <c r="D25" s="63"/>
    </row>
    <row r="26" spans="1:5">
      <c r="A26" s="15" t="s">
        <v>9</v>
      </c>
      <c r="B26" s="64">
        <f>B24+B25</f>
        <v>2148</v>
      </c>
      <c r="C26" s="64"/>
      <c r="D26" s="65"/>
    </row>
    <row r="27" spans="1:5">
      <c r="A27" s="67" t="s">
        <v>41</v>
      </c>
      <c r="B27" s="67"/>
      <c r="C27" s="67"/>
      <c r="D27" s="67"/>
      <c r="E27" s="76"/>
    </row>
    <row r="28" spans="1:5" ht="84" customHeight="1">
      <c r="A28" s="66" t="s">
        <v>45</v>
      </c>
      <c r="B28" s="66"/>
      <c r="C28" s="66"/>
      <c r="D28" s="66"/>
      <c r="E28" s="77"/>
    </row>
    <row r="30" spans="1:5">
      <c r="A30" s="18"/>
      <c r="B30" s="19"/>
      <c r="C30" s="19"/>
      <c r="D30" s="19"/>
      <c r="E30" s="78"/>
    </row>
    <row r="31" spans="1:5">
      <c r="A31" s="20" t="s">
        <v>13</v>
      </c>
      <c r="B31" s="68" t="s">
        <v>42</v>
      </c>
      <c r="C31" s="68"/>
      <c r="D31" s="68"/>
    </row>
    <row r="32" spans="1:5">
      <c r="A32" s="20" t="s">
        <v>15</v>
      </c>
      <c r="B32" s="69" t="s">
        <v>16</v>
      </c>
      <c r="C32" s="69"/>
      <c r="D32" s="69"/>
    </row>
    <row r="33" spans="1:4">
      <c r="A33" s="21" t="s">
        <v>17</v>
      </c>
      <c r="B33" s="70" t="s">
        <v>18</v>
      </c>
      <c r="C33" s="70"/>
      <c r="D33" s="70"/>
    </row>
    <row r="34" spans="1:4">
      <c r="A34" s="79"/>
      <c r="B34" s="72" t="s">
        <v>30</v>
      </c>
      <c r="C34" s="72"/>
      <c r="D34" s="72"/>
    </row>
    <row r="35" spans="1:4">
      <c r="A35" s="79"/>
      <c r="B35" s="71" t="s">
        <v>31</v>
      </c>
      <c r="C35" s="71"/>
      <c r="D35" s="71"/>
    </row>
    <row r="36" spans="1:4">
      <c r="A36" s="80"/>
      <c r="B36" s="81"/>
      <c r="C36" s="81"/>
      <c r="D36" s="81"/>
    </row>
    <row r="37" spans="1:4">
      <c r="B37" s="82"/>
      <c r="C37" s="82"/>
      <c r="D37" s="82"/>
    </row>
  </sheetData>
  <mergeCells count="12">
    <mergeCell ref="A28:D28"/>
    <mergeCell ref="B31:D31"/>
    <mergeCell ref="B32:D32"/>
    <mergeCell ref="B33:D33"/>
    <mergeCell ref="B34:D34"/>
    <mergeCell ref="B35:D35"/>
    <mergeCell ref="A15:D18"/>
    <mergeCell ref="A20:D20"/>
    <mergeCell ref="B24:D24"/>
    <mergeCell ref="B25:D25"/>
    <mergeCell ref="B26:D26"/>
    <mergeCell ref="A27:D2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Veramac</vt:lpstr>
      <vt:lpstr>Rosin</vt:lpstr>
      <vt:lpstr>France Utilitaire Adwords</vt:lpstr>
      <vt:lpstr>Feuil1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dcterms:created xsi:type="dcterms:W3CDTF">2015-07-16T15:12:24Z</dcterms:created>
  <dcterms:modified xsi:type="dcterms:W3CDTF">2015-07-17T14:03:34Z</dcterms:modified>
</cp:coreProperties>
</file>